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8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2" i="1" l="1"/>
  <c r="C51" i="1" l="1"/>
  <c r="C48" i="1" l="1"/>
  <c r="C47" i="1" s="1"/>
  <c r="C26" i="1"/>
  <c r="C37" i="1"/>
  <c r="C13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<sst xmlns="http://schemas.openxmlformats.org/spreadsheetml/2006/main" count="86" uniqueCount="85">
  <si>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</si>
  <si>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</si>
  <si>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</si>
  <si>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</si>
  <si>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</si>
  <si>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</si>
  <si>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</si>
  <si>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</si>
  <si>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</si>
  <si>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</si>
  <si>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</si>
  <si>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</si>
  <si>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</si>
  <si>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</si>
  <si>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</si>
  <si>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</si>
  <si>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</si>
  <si>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</si>
  <si>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</si>
  <si>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</si>
  <si>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</si>
  <si>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</si>
  <si>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</si>
  <si>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</si>
  <si>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</si>
  <si>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</si>
  <si>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</si>
  <si>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</si>
  <si>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</si>
  <si>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</si>
  <si>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</si>
  <si>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</si>
  <si>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</si>
  <si>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</si>
  <si>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</si>
  <si>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</si>
  <si>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</si>
  <si>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</si>
  <si>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</si>
  <si>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</si>
  <si>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</si>
  <si>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</si>
  <si>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</si>
  <si>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</si>
  <si>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</si>
  <si>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</si>
  <si>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</si>
  <si>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</si>
  <si>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</si>
  <si>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</si>
  <si>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</si>
  <si>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</si>
  <si>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</si>
  <si>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</si>
  <si>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</si>
  <si>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</si>
  <si>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</si>
  <si>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</si>
  <si>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</si>
  <si>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</si>
  <si>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</si>
  <si>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</si>
  <si>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</si>
  <si>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</si>
  <si>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</si>
  <si>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</si>
  <si>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</si>
  <si>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</si>
  <si>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</si>
  <si>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</si>
  <si>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</si>
  <si>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</si>
  <si>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</si>
  <si>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</si>
  <si>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</si>
  <si>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</si>
  <si>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</si>
  <si>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</si>
  <si>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2018.gadam"</t>
  </si>
  <si>
    <t xml:space="preserve">Dobeles novada  pašvaldības 2018.gada  pamatbudžeta ieņēmumu un izdevumu </t>
  </si>
  <si>
    <t xml:space="preserve">                                                    saistošajiem noteikumiem Nr.4</t>
  </si>
  <si>
    <t>(ar grozījumiem 27.12.2018 Nr. )</t>
  </si>
  <si>
    <t xml:space="preserve">                                    Dobeles novada domes 25.01.2018.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</si>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</sst>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0" fontId="6" fillId="0" borderId="6" xfId="0" applyFont="1" applyBorder="1"/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13" fillId="0" borderId="0" xfId="0" applyFont="1" applyAlignment="1">
      <alignment horizontal="right"/>
    </xf>
    <xf numFmtId="0" fontId="14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zoomScale="120" zoomScaleNormal="120" workbookViewId="0">
      <selection activeCell="B56" sqref="B5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82</v>
      </c>
      <c r="C2" s="64"/>
    </row>
    <row r="3" spans="1:3" ht="15.75" x14ac:dyDescent="0.25">
      <c r="A3" s="1"/>
      <c r="B3" s="65" t="s">
        <v>80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3.5" customHeight="1" x14ac:dyDescent="0.25">
      <c r="A6" s="3"/>
      <c r="B6" s="2"/>
      <c r="C6" s="58" t="s">
        <v>81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2018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4" t="s">
        <v>6</v>
      </c>
      <c r="B12" s="49" t="s">
        <v>7</v>
      </c>
      <c r="C12" s="55">
        <f>C13+C17+C18+C22</f>
        <v>32259182</v>
      </c>
    </row>
    <row r="13" spans="1:3" x14ac:dyDescent="0.25">
      <c r="A13" s="33" t="s">
        <v>8</v>
      </c>
      <c r="B13" s="26" t="s">
        <v>9</v>
      </c>
      <c r="C13" s="48">
        <f>C14+C15+C16</f>
        <v>15903886</v>
      </c>
    </row>
    <row r="14" spans="1:3" x14ac:dyDescent="0.25">
      <c r="A14" s="16" t="s">
        <v>10</v>
      </c>
      <c r="B14" s="6" t="s">
        <v>22</v>
      </c>
      <c r="C14" s="6">
        <v>13571857</v>
      </c>
    </row>
    <row r="15" spans="1:3" x14ac:dyDescent="0.25">
      <c r="A15" s="16" t="s">
        <v>11</v>
      </c>
      <c r="B15" s="6" t="s">
        <v>23</v>
      </c>
      <c r="C15" s="6">
        <v>2260029</v>
      </c>
    </row>
    <row r="16" spans="1:3" x14ac:dyDescent="0.25">
      <c r="A16" s="27" t="s">
        <v>25</v>
      </c>
      <c r="B16" s="17" t="s">
        <v>24</v>
      </c>
      <c r="C16" s="6">
        <v>72000</v>
      </c>
    </row>
    <row r="17" spans="1:3" x14ac:dyDescent="0.25">
      <c r="A17" s="34" t="s">
        <v>12</v>
      </c>
      <c r="B17" s="35" t="s">
        <v>13</v>
      </c>
      <c r="C17" s="36">
        <v>283105</v>
      </c>
    </row>
    <row r="18" spans="1:3" x14ac:dyDescent="0.25">
      <c r="A18" s="12" t="s">
        <v>15</v>
      </c>
      <c r="B18" s="37" t="s">
        <v>16</v>
      </c>
      <c r="C18" s="18">
        <v>910626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15161565</v>
      </c>
    </row>
    <row r="23" spans="1:3" x14ac:dyDescent="0.25">
      <c r="A23" s="16" t="s">
        <v>76</v>
      </c>
      <c r="B23" s="15" t="s">
        <v>77</v>
      </c>
      <c r="C23" s="9">
        <v>44687</v>
      </c>
    </row>
    <row r="24" spans="1:3" x14ac:dyDescent="0.25">
      <c r="A24" s="16" t="s">
        <v>28</v>
      </c>
      <c r="B24" s="13" t="s">
        <v>14</v>
      </c>
      <c r="C24" s="14">
        <v>14272657</v>
      </c>
    </row>
    <row r="25" spans="1:3" x14ac:dyDescent="0.25">
      <c r="A25" s="27" t="s">
        <v>29</v>
      </c>
      <c r="B25" s="50" t="s">
        <v>30</v>
      </c>
      <c r="C25" s="51">
        <v>844221</v>
      </c>
    </row>
    <row r="26" spans="1:3" x14ac:dyDescent="0.25">
      <c r="A26" s="43" t="s">
        <v>31</v>
      </c>
      <c r="B26" s="44" t="s">
        <v>63</v>
      </c>
      <c r="C26" s="42">
        <f>C27</f>
        <v>46900981</v>
      </c>
    </row>
    <row r="27" spans="1:3" x14ac:dyDescent="0.25">
      <c r="A27" s="52" t="s">
        <v>32</v>
      </c>
      <c r="B27" s="57" t="s">
        <v>33</v>
      </c>
      <c r="C27" s="53">
        <f>C28+C29+C30+C31+C32+C33+C34+C35+C36</f>
        <v>46900981</v>
      </c>
    </row>
    <row r="28" spans="1:3" x14ac:dyDescent="0.25">
      <c r="A28" s="30" t="s">
        <v>36</v>
      </c>
      <c r="B28" s="20" t="s">
        <v>34</v>
      </c>
      <c r="C28" s="20">
        <v>2789688</v>
      </c>
    </row>
    <row r="29" spans="1:3" x14ac:dyDescent="0.25">
      <c r="A29" s="30" t="s">
        <v>35</v>
      </c>
      <c r="B29" s="20" t="s">
        <v>37</v>
      </c>
      <c r="C29" s="20">
        <v>433067</v>
      </c>
    </row>
    <row r="30" spans="1:3" x14ac:dyDescent="0.25">
      <c r="A30" s="30" t="s">
        <v>38</v>
      </c>
      <c r="B30" s="20" t="s">
        <v>39</v>
      </c>
      <c r="C30" s="20">
        <v>13397546</v>
      </c>
    </row>
    <row r="31" spans="1:3" x14ac:dyDescent="0.25">
      <c r="A31" s="30" t="s">
        <v>40</v>
      </c>
      <c r="B31" s="20" t="s">
        <v>41</v>
      </c>
      <c r="C31" s="20">
        <v>186086</v>
      </c>
    </row>
    <row r="32" spans="1:3" x14ac:dyDescent="0.25">
      <c r="A32" s="30" t="s">
        <v>42</v>
      </c>
      <c r="B32" s="20" t="s">
        <v>43</v>
      </c>
      <c r="C32" s="20">
        <v>4553658</v>
      </c>
    </row>
    <row r="33" spans="1:3" x14ac:dyDescent="0.25">
      <c r="A33" s="30" t="s">
        <v>44</v>
      </c>
      <c r="B33" s="20" t="s">
        <v>45</v>
      </c>
      <c r="C33" s="20">
        <v>118909</v>
      </c>
    </row>
    <row r="34" spans="1:3" x14ac:dyDescent="0.25">
      <c r="A34" s="30" t="s">
        <v>47</v>
      </c>
      <c r="B34" s="30" t="s">
        <v>46</v>
      </c>
      <c r="C34" s="20">
        <v>4507251</v>
      </c>
    </row>
    <row r="35" spans="1:3" x14ac:dyDescent="0.25">
      <c r="A35" s="30" t="s">
        <v>48</v>
      </c>
      <c r="B35" s="30" t="s">
        <v>49</v>
      </c>
      <c r="C35" s="20">
        <v>18366633</v>
      </c>
    </row>
    <row r="36" spans="1:3" x14ac:dyDescent="0.25">
      <c r="A36" s="30" t="s">
        <v>50</v>
      </c>
      <c r="B36" s="30" t="s">
        <v>51</v>
      </c>
      <c r="C36" s="20">
        <v>2548143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46900981</v>
      </c>
    </row>
    <row r="38" spans="1:3" x14ac:dyDescent="0.25">
      <c r="A38" s="30" t="s">
        <v>54</v>
      </c>
      <c r="B38" s="30" t="s">
        <v>55</v>
      </c>
      <c r="C38" s="20">
        <v>14475351</v>
      </c>
    </row>
    <row r="39" spans="1:3" x14ac:dyDescent="0.25">
      <c r="A39" s="31">
        <v>2000</v>
      </c>
      <c r="B39" s="20" t="s">
        <v>56</v>
      </c>
      <c r="C39" s="20">
        <v>6566814</v>
      </c>
    </row>
    <row r="40" spans="1:3" x14ac:dyDescent="0.25">
      <c r="A40" s="31">
        <v>3000</v>
      </c>
      <c r="B40" s="20" t="s">
        <v>57</v>
      </c>
      <c r="C40" s="20">
        <v>1124165</v>
      </c>
    </row>
    <row r="41" spans="1:3" x14ac:dyDescent="0.25">
      <c r="A41" s="31">
        <v>4000</v>
      </c>
      <c r="B41" s="20" t="s">
        <v>58</v>
      </c>
      <c r="C41" s="20">
        <v>3500</v>
      </c>
    </row>
    <row r="42" spans="1:3" x14ac:dyDescent="0.25">
      <c r="A42" s="31">
        <v>5000</v>
      </c>
      <c r="B42" s="20" t="s">
        <v>59</v>
      </c>
      <c r="C42" s="20">
        <v>23440209</v>
      </c>
    </row>
    <row r="43" spans="1:3" x14ac:dyDescent="0.25">
      <c r="A43" s="31">
        <v>6000</v>
      </c>
      <c r="B43" s="20" t="s">
        <v>60</v>
      </c>
      <c r="C43" s="20">
        <v>655361</v>
      </c>
    </row>
    <row r="44" spans="1:3" x14ac:dyDescent="0.25">
      <c r="A44" s="31">
        <v>7000</v>
      </c>
      <c r="B44" s="20" t="s">
        <v>27</v>
      </c>
      <c r="C44" s="20">
        <v>635281</v>
      </c>
    </row>
    <row r="45" spans="1:3" x14ac:dyDescent="0.25">
      <c r="A45" s="31">
        <v>8000</v>
      </c>
      <c r="B45" s="20" t="s">
        <v>61</v>
      </c>
      <c r="C45" s="20">
        <v>300</v>
      </c>
    </row>
    <row r="46" spans="1:3" x14ac:dyDescent="0.25">
      <c r="A46" s="28" t="s">
        <v>62</v>
      </c>
      <c r="B46" s="19" t="s">
        <v>68</v>
      </c>
      <c r="C46" s="29">
        <f>C12-C27</f>
        <v>-14641799</v>
      </c>
    </row>
    <row r="47" spans="1:3" ht="15.75" x14ac:dyDescent="0.25">
      <c r="A47" s="45" t="s">
        <v>64</v>
      </c>
      <c r="B47" s="56" t="s">
        <v>74</v>
      </c>
      <c r="C47" s="46">
        <f>C48+C51+C54</f>
        <v>14641799</v>
      </c>
    </row>
    <row r="48" spans="1:3" x14ac:dyDescent="0.25">
      <c r="A48" s="31"/>
      <c r="B48" s="19" t="s">
        <v>73</v>
      </c>
      <c r="C48" s="29">
        <f>C49-C50</f>
        <v>135751</v>
      </c>
    </row>
    <row r="49" spans="1:3" x14ac:dyDescent="0.25">
      <c r="A49" s="20"/>
      <c r="B49" s="32" t="s">
        <v>65</v>
      </c>
      <c r="C49" s="32">
        <v>5469479</v>
      </c>
    </row>
    <row r="50" spans="1:3" x14ac:dyDescent="0.25">
      <c r="A50" s="20"/>
      <c r="B50" s="32" t="s">
        <v>66</v>
      </c>
      <c r="C50" s="32">
        <v>5333728</v>
      </c>
    </row>
    <row r="51" spans="1:3" x14ac:dyDescent="0.25">
      <c r="A51" s="20"/>
      <c r="B51" s="19" t="s">
        <v>75</v>
      </c>
      <c r="C51" s="29">
        <f>C52+C53</f>
        <v>14922940</v>
      </c>
    </row>
    <row r="52" spans="1:3" x14ac:dyDescent="0.25">
      <c r="A52" s="20"/>
      <c r="B52" s="32" t="s">
        <v>71</v>
      </c>
      <c r="C52" s="32">
        <v>16100163</v>
      </c>
    </row>
    <row r="53" spans="1:3" x14ac:dyDescent="0.25">
      <c r="A53" s="20"/>
      <c r="B53" s="32" t="s">
        <v>72</v>
      </c>
      <c r="C53" s="32">
        <v>-1177223</v>
      </c>
    </row>
    <row r="54" spans="1:3" x14ac:dyDescent="0.25">
      <c r="A54" s="20"/>
      <c r="B54" s="19" t="s">
        <v>67</v>
      </c>
      <c r="C54" s="29">
        <v>-416892</v>
      </c>
    </row>
    <row r="56" spans="1:3" x14ac:dyDescent="0.25">
      <c r="B56" s="59" t="s">
        <v>83</v>
      </c>
      <c r="C56" s="59" t="s">
        <v>84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Dzintra Matisone</cp:lastModifiedBy>
  <cp:lastPrinted>2018-12-14T09:49:27Z</cp:lastPrinted>
  <dcterms:created xsi:type="dcterms:W3CDTF">2017-02-16T08:07:43Z</dcterms:created>
  <dcterms:modified xsi:type="dcterms:W3CDTF">2018-12-21T10:28:49Z</dcterms:modified>
</cp:coreProperties>
</file>