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Domes dokumenti\Saistošie noteikumi 2019\Nr.10\"/>
    </mc:Choice>
  </mc:AlternateContent>
  <bookViews>
    <workbookView xWindow="0" yWindow="0" windowWidth="28800" windowHeight="134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1" l="1"/>
  <c r="C22" i="1"/>
  <c r="C13" i="1" l="1"/>
  <c r="C51" i="1" l="1"/>
  <c r="C48" i="1" l="1"/>
  <c r="C47" i="1" s="1"/>
  <c r="C26" i="1"/>
  <c r="C37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<sst xmlns="http://schemas.openxmlformats.org/spreadsheetml/2006/main" count="86" uniqueCount="85">
  <si>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</si>
  <si>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</si>
  <si>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</si>
  <si>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</si>
  <si>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</si>
  <si>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</si>
  <si>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</si>
  <si>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</si>
  <si>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</si>
  <si>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</si>
  <si>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</si>
  <si>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</si>
  <si>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</si>
  <si>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</si>
  <si>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</si>
  <si>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</si>
  <si>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</si>
  <si>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</si>
  <si>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</si>
  <si>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</si>
  <si>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</si>
  <si>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</si>
  <si>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</si>
  <si>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</si>
  <si>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</si>
  <si>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</si>
  <si>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</si>
  <si>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</si>
  <si>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</si>
  <si>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</si>
  <si>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</si>
  <si>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</si>
  <si>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</si>
  <si>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</si>
  <si>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</si>
  <si>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</si>
  <si>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</si>
  <si>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</si>
  <si>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</si>
  <si>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</si>
  <si>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</si>
  <si>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</si>
  <si>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</si>
  <si>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</si>
  <si>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</si>
  <si>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</si>
  <si>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</si>
  <si>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</si>
  <si>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</si>
  <si>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</si>
  <si>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</si>
  <si>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</si>
  <si>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</si>
  <si>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</si>
  <si>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</si>
  <si>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</si>
  <si>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</si>
  <si>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</si>
  <si>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</si>
  <si>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</si>
  <si>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</si>
  <si>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</si>
  <si>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</si>
  <si>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</si>
  <si>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</si>
  <si>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</si>
  <si>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</si>
  <si>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</si>
  <si>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</si>
  <si>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</si>
  <si>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</si>
  <si>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</si>
  <si>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</si>
  <si>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</si>
  <si>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</si>
  <si>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</si>
  <si>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</si>
  <si>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</si>
  <si>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2019.gadam"</t>
  </si>
  <si>
    <t xml:space="preserve">Dobeles novada  pašvaldības 2019.gada  pamatbudžeta ieņēmumu un izdevumu </t>
  </si>
  <si>
    <t xml:space="preserve">                                                    saistošajiem noteikumiem Nr.1</t>
  </si>
  <si>
    <t>Finanšu un grāmatvedības nodaļas vadītāja</t>
  </si>
  <si>
    <t>J.Kalniņa</t>
  </si>
  <si>
    <t xml:space="preserve">                                    Dobeles novada domes 31.01.2019.</t>
  </si>
  <si>
    <t>(ar grozījumiem 26.09.2019 lēmums Nr.238/10)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</si>
</sst>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4" fillId="0" borderId="6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topLeftCell="A22" zoomScale="120" zoomScaleNormal="120" workbookViewId="0">
      <selection activeCell="B3" sqref="B3:C3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4" t="s">
        <v>69</v>
      </c>
      <c r="C1" s="64"/>
    </row>
    <row r="2" spans="1:3" ht="15.75" x14ac:dyDescent="0.25">
      <c r="A2" s="1"/>
      <c r="B2" s="65" t="s">
        <v>83</v>
      </c>
      <c r="C2" s="65"/>
    </row>
    <row r="3" spans="1:3" ht="15.75" x14ac:dyDescent="0.25">
      <c r="A3" s="1"/>
      <c r="B3" s="66" t="s">
        <v>80</v>
      </c>
      <c r="C3" s="66"/>
    </row>
    <row r="4" spans="1:3" ht="15.75" x14ac:dyDescent="0.25">
      <c r="A4" s="1"/>
      <c r="B4" s="67" t="s">
        <v>0</v>
      </c>
      <c r="C4" s="67"/>
    </row>
    <row r="5" spans="1:3" ht="15.75" x14ac:dyDescent="0.25">
      <c r="A5" s="1"/>
      <c r="B5" s="67" t="s">
        <v>78</v>
      </c>
      <c r="C5" s="67"/>
    </row>
    <row r="6" spans="1:3" ht="15" customHeight="1" x14ac:dyDescent="0.25">
      <c r="A6" s="3"/>
      <c r="B6" s="58"/>
      <c r="C6" s="59" t="s">
        <v>84</v>
      </c>
    </row>
    <row r="7" spans="1:3" ht="15.75" x14ac:dyDescent="0.25">
      <c r="A7" s="61" t="s">
        <v>79</v>
      </c>
      <c r="B7" s="61"/>
      <c r="C7" s="61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2">
        <v>2019</v>
      </c>
    </row>
    <row r="10" spans="1:3" ht="11.25" customHeight="1" x14ac:dyDescent="0.25">
      <c r="A10" s="24" t="s">
        <v>2</v>
      </c>
      <c r="B10" s="25" t="s">
        <v>3</v>
      </c>
      <c r="C10" s="63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3" t="s">
        <v>6</v>
      </c>
      <c r="B12" s="48" t="s">
        <v>7</v>
      </c>
      <c r="C12" s="54">
        <f>C13+C17+C18+C22</f>
        <v>31833420</v>
      </c>
    </row>
    <row r="13" spans="1:3" x14ac:dyDescent="0.25">
      <c r="A13" s="33" t="s">
        <v>8</v>
      </c>
      <c r="B13" s="26" t="s">
        <v>9</v>
      </c>
      <c r="C13" s="57">
        <f>C14+C15+C16</f>
        <v>15485550</v>
      </c>
    </row>
    <row r="14" spans="1:3" x14ac:dyDescent="0.25">
      <c r="A14" s="16" t="s">
        <v>10</v>
      </c>
      <c r="B14" s="6" t="s">
        <v>22</v>
      </c>
      <c r="C14" s="6">
        <v>13140374</v>
      </c>
    </row>
    <row r="15" spans="1:3" x14ac:dyDescent="0.25">
      <c r="A15" s="16" t="s">
        <v>11</v>
      </c>
      <c r="B15" s="6" t="s">
        <v>23</v>
      </c>
      <c r="C15" s="6">
        <v>2262176</v>
      </c>
    </row>
    <row r="16" spans="1:3" x14ac:dyDescent="0.25">
      <c r="A16" s="27" t="s">
        <v>25</v>
      </c>
      <c r="B16" s="17" t="s">
        <v>24</v>
      </c>
      <c r="C16" s="6">
        <v>83000</v>
      </c>
    </row>
    <row r="17" spans="1:3" x14ac:dyDescent="0.25">
      <c r="A17" s="34" t="s">
        <v>12</v>
      </c>
      <c r="B17" s="35" t="s">
        <v>13</v>
      </c>
      <c r="C17" s="36">
        <v>303881</v>
      </c>
    </row>
    <row r="18" spans="1:3" x14ac:dyDescent="0.25">
      <c r="A18" s="12" t="s">
        <v>15</v>
      </c>
      <c r="B18" s="37" t="s">
        <v>16</v>
      </c>
      <c r="C18" s="18">
        <v>870951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SUM(C23:C25)</f>
        <v>15173038</v>
      </c>
    </row>
    <row r="23" spans="1:3" x14ac:dyDescent="0.25">
      <c r="A23" s="16" t="s">
        <v>76</v>
      </c>
      <c r="B23" s="15" t="s">
        <v>77</v>
      </c>
      <c r="C23" s="9">
        <v>79204</v>
      </c>
    </row>
    <row r="24" spans="1:3" x14ac:dyDescent="0.25">
      <c r="A24" s="16" t="s">
        <v>28</v>
      </c>
      <c r="B24" s="13" t="s">
        <v>14</v>
      </c>
      <c r="C24" s="14">
        <v>13864291</v>
      </c>
    </row>
    <row r="25" spans="1:3" x14ac:dyDescent="0.25">
      <c r="A25" s="27" t="s">
        <v>29</v>
      </c>
      <c r="B25" s="49" t="s">
        <v>30</v>
      </c>
      <c r="C25" s="50">
        <v>1229543</v>
      </c>
    </row>
    <row r="26" spans="1:3" x14ac:dyDescent="0.25">
      <c r="A26" s="43" t="s">
        <v>31</v>
      </c>
      <c r="B26" s="44" t="s">
        <v>63</v>
      </c>
      <c r="C26" s="42">
        <f>C27</f>
        <v>43167162</v>
      </c>
    </row>
    <row r="27" spans="1:3" x14ac:dyDescent="0.25">
      <c r="A27" s="51" t="s">
        <v>32</v>
      </c>
      <c r="B27" s="56" t="s">
        <v>33</v>
      </c>
      <c r="C27" s="52">
        <f>SUM(C28:C36)</f>
        <v>43167162</v>
      </c>
    </row>
    <row r="28" spans="1:3" x14ac:dyDescent="0.25">
      <c r="A28" s="30" t="s">
        <v>36</v>
      </c>
      <c r="B28" s="20" t="s">
        <v>34</v>
      </c>
      <c r="C28" s="20">
        <v>3122391</v>
      </c>
    </row>
    <row r="29" spans="1:3" x14ac:dyDescent="0.25">
      <c r="A29" s="30" t="s">
        <v>35</v>
      </c>
      <c r="B29" s="20" t="s">
        <v>37</v>
      </c>
      <c r="C29" s="20">
        <v>422819</v>
      </c>
    </row>
    <row r="30" spans="1:3" x14ac:dyDescent="0.25">
      <c r="A30" s="30" t="s">
        <v>38</v>
      </c>
      <c r="B30" s="20" t="s">
        <v>39</v>
      </c>
      <c r="C30" s="20">
        <v>7347800</v>
      </c>
    </row>
    <row r="31" spans="1:3" x14ac:dyDescent="0.25">
      <c r="A31" s="30" t="s">
        <v>40</v>
      </c>
      <c r="B31" s="20" t="s">
        <v>41</v>
      </c>
      <c r="C31" s="20">
        <v>123537</v>
      </c>
    </row>
    <row r="32" spans="1:3" x14ac:dyDescent="0.25">
      <c r="A32" s="30" t="s">
        <v>42</v>
      </c>
      <c r="B32" s="20" t="s">
        <v>43</v>
      </c>
      <c r="C32" s="20">
        <v>4365661</v>
      </c>
    </row>
    <row r="33" spans="1:3" x14ac:dyDescent="0.25">
      <c r="A33" s="30" t="s">
        <v>44</v>
      </c>
      <c r="B33" s="20" t="s">
        <v>45</v>
      </c>
      <c r="C33" s="20">
        <v>152231</v>
      </c>
    </row>
    <row r="34" spans="1:3" x14ac:dyDescent="0.25">
      <c r="A34" s="30" t="s">
        <v>47</v>
      </c>
      <c r="B34" s="30" t="s">
        <v>46</v>
      </c>
      <c r="C34" s="20">
        <v>2650525</v>
      </c>
    </row>
    <row r="35" spans="1:3" x14ac:dyDescent="0.25">
      <c r="A35" s="30" t="s">
        <v>48</v>
      </c>
      <c r="B35" s="30" t="s">
        <v>49</v>
      </c>
      <c r="C35" s="20">
        <v>22060581</v>
      </c>
    </row>
    <row r="36" spans="1:3" x14ac:dyDescent="0.25">
      <c r="A36" s="30" t="s">
        <v>50</v>
      </c>
      <c r="B36" s="30" t="s">
        <v>51</v>
      </c>
      <c r="C36" s="20">
        <v>2921617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43167162</v>
      </c>
    </row>
    <row r="38" spans="1:3" x14ac:dyDescent="0.25">
      <c r="A38" s="30" t="s">
        <v>54</v>
      </c>
      <c r="B38" s="30" t="s">
        <v>55</v>
      </c>
      <c r="C38" s="20">
        <v>14679148</v>
      </c>
    </row>
    <row r="39" spans="1:3" x14ac:dyDescent="0.25">
      <c r="A39" s="31">
        <v>2000</v>
      </c>
      <c r="B39" s="20" t="s">
        <v>56</v>
      </c>
      <c r="C39" s="20">
        <v>8514428</v>
      </c>
    </row>
    <row r="40" spans="1:3" x14ac:dyDescent="0.25">
      <c r="A40" s="31">
        <v>3000</v>
      </c>
      <c r="B40" s="20" t="s">
        <v>57</v>
      </c>
      <c r="C40" s="20">
        <v>1073411</v>
      </c>
    </row>
    <row r="41" spans="1:3" x14ac:dyDescent="0.25">
      <c r="A41" s="31">
        <v>4000</v>
      </c>
      <c r="B41" s="20" t="s">
        <v>58</v>
      </c>
      <c r="C41" s="20">
        <v>0</v>
      </c>
    </row>
    <row r="42" spans="1:3" x14ac:dyDescent="0.25">
      <c r="A42" s="31">
        <v>5000</v>
      </c>
      <c r="B42" s="20" t="s">
        <v>59</v>
      </c>
      <c r="C42" s="20">
        <v>17483394</v>
      </c>
    </row>
    <row r="43" spans="1:3" x14ac:dyDescent="0.25">
      <c r="A43" s="31">
        <v>6000</v>
      </c>
      <c r="B43" s="20" t="s">
        <v>60</v>
      </c>
      <c r="C43" s="20">
        <v>629761</v>
      </c>
    </row>
    <row r="44" spans="1:3" x14ac:dyDescent="0.25">
      <c r="A44" s="31">
        <v>7000</v>
      </c>
      <c r="B44" s="20" t="s">
        <v>27</v>
      </c>
      <c r="C44" s="20">
        <v>787020</v>
      </c>
    </row>
    <row r="45" spans="1:3" x14ac:dyDescent="0.25">
      <c r="A45" s="31">
        <v>8000</v>
      </c>
      <c r="B45" s="20" t="s">
        <v>61</v>
      </c>
      <c r="C45" s="20">
        <v>0</v>
      </c>
    </row>
    <row r="46" spans="1:3" x14ac:dyDescent="0.25">
      <c r="A46" s="28" t="s">
        <v>62</v>
      </c>
      <c r="B46" s="19" t="s">
        <v>68</v>
      </c>
      <c r="C46" s="29">
        <f>C12-C27</f>
        <v>-11333742</v>
      </c>
    </row>
    <row r="47" spans="1:3" ht="15.75" x14ac:dyDescent="0.25">
      <c r="A47" s="45" t="s">
        <v>64</v>
      </c>
      <c r="B47" s="55" t="s">
        <v>74</v>
      </c>
      <c r="C47" s="46">
        <f>C48+C51+C54</f>
        <v>11333742</v>
      </c>
    </row>
    <row r="48" spans="1:3" x14ac:dyDescent="0.25">
      <c r="A48" s="31"/>
      <c r="B48" s="19" t="s">
        <v>73</v>
      </c>
      <c r="C48" s="29">
        <f>C49-C50</f>
        <v>7457892</v>
      </c>
    </row>
    <row r="49" spans="1:3" x14ac:dyDescent="0.25">
      <c r="A49" s="20"/>
      <c r="B49" s="32" t="s">
        <v>65</v>
      </c>
      <c r="C49" s="32">
        <v>8957892</v>
      </c>
    </row>
    <row r="50" spans="1:3" x14ac:dyDescent="0.25">
      <c r="A50" s="20"/>
      <c r="B50" s="32" t="s">
        <v>66</v>
      </c>
      <c r="C50" s="32">
        <v>1500000</v>
      </c>
    </row>
    <row r="51" spans="1:3" x14ac:dyDescent="0.25">
      <c r="A51" s="20"/>
      <c r="B51" s="19" t="s">
        <v>75</v>
      </c>
      <c r="C51" s="29">
        <f>C52+C53</f>
        <v>3932765</v>
      </c>
    </row>
    <row r="52" spans="1:3" x14ac:dyDescent="0.25">
      <c r="A52" s="20"/>
      <c r="B52" s="32" t="s">
        <v>71</v>
      </c>
      <c r="C52" s="32">
        <v>8240617</v>
      </c>
    </row>
    <row r="53" spans="1:3" x14ac:dyDescent="0.25">
      <c r="A53" s="20"/>
      <c r="B53" s="32" t="s">
        <v>72</v>
      </c>
      <c r="C53" s="32">
        <v>-4307852</v>
      </c>
    </row>
    <row r="54" spans="1:3" x14ac:dyDescent="0.25">
      <c r="A54" s="20"/>
      <c r="B54" s="19" t="s">
        <v>67</v>
      </c>
      <c r="C54" s="29">
        <v>-56915</v>
      </c>
    </row>
    <row r="56" spans="1:3" ht="15.75" x14ac:dyDescent="0.25">
      <c r="B56" s="60" t="s">
        <v>81</v>
      </c>
      <c r="C56" s="60" t="s">
        <v>82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2019-10-01T11:08:03Z</cp:lastPrinted>
  <dcterms:created xsi:type="dcterms:W3CDTF">2017-02-16T08:07:43Z</dcterms:created>
  <dcterms:modified xsi:type="dcterms:W3CDTF">2019-10-01T11:08:13Z</dcterms:modified>
</cp:coreProperties>
</file>