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zintraM\Documents\DOMES SEDES\DOMES LEMUMI 2021\"/>
    </mc:Choice>
  </mc:AlternateContent>
  <bookViews>
    <workbookView xWindow="0" yWindow="0" windowWidth="28800" windowHeight="12435" tabRatio="306"/>
  </bookViews>
  <sheets>
    <sheet name="3.pielikums" sheetId="1" r:id="rId1"/>
  </sheets>
  <definedNames>
    <definedName name="Excel_BuiltIn_Print_Titles_1">'3.pielikums'!$A$13:$HZ$16</definedName>
    <definedName name="_xlnm.Print_Area" localSheetId="0">'3.pielikums'!$A:$L</definedName>
    <definedName name="_xlnm.Print_Titles" localSheetId="0">'3.pielikums'!$13:$16</definedName>
  </definedNames>
  <calcPr calcId="152511"/>
</workbook>
</file>

<file path=xl/calcChain.xml><?xml version="1.0" encoding="utf-8"?>
<calcChain xmlns="http://schemas.openxmlformats.org/spreadsheetml/2006/main">
  <c r="F131" i="1" l="1"/>
  <c r="P103" i="1"/>
  <c r="F90" i="1"/>
  <c r="F76" i="1"/>
  <c r="P74" i="1"/>
  <c r="P73" i="1"/>
  <c r="P72" i="1"/>
</calcChain>
</file>

<file path=xl/sharedStrings.xml><?xml version="1.0" encoding="utf-8"?>
<sst xmlns="http://schemas.openxmlformats.org/spreadsheetml/2006/main" count="1042" uniqueCount="561">
  <si>
    <t>Kods</t>
  </si>
  <si>
    <t>Aizdevējs</t>
  </si>
  <si>
    <t>Mērķis</t>
  </si>
  <si>
    <t>Atmaksas termiņš</t>
  </si>
  <si>
    <t>Pagājušā mēneša aizņēmuma izmaksātā daļa (+)</t>
  </si>
  <si>
    <t>Pagājušā mēneša aizņēmuma atmaksātā daļa (-)</t>
  </si>
  <si>
    <t>Pagājušā mēneša cits parāda samaiznājums/palielinājums (-, +)</t>
  </si>
  <si>
    <t>No gada sākuma</t>
  </si>
  <si>
    <t>Valsts kase</t>
  </si>
  <si>
    <t>12/1/18/23 trančes nr.P-13/2018 Dobeles pilsētas kultūras nama rekonstrukcija</t>
  </si>
  <si>
    <t>31.01.2018</t>
  </si>
  <si>
    <t>20.01.2048</t>
  </si>
  <si>
    <t>A2/1/16/243 trančes Nr.P-155/2016 projekta "Dobeles novada Pirmskolas iestāžu remontdarbi"'</t>
  </si>
  <si>
    <t>11.07.2016</t>
  </si>
  <si>
    <t>20.07.2027</t>
  </si>
  <si>
    <t>A2/1/16/289 trančes Nr.P-197/2016 ELFLA projekta "Meliorācijas sistēmu pārbūve Dobeles novadā"</t>
  </si>
  <si>
    <t>26.07.2016</t>
  </si>
  <si>
    <t>20.12.2026</t>
  </si>
  <si>
    <t>A2/1/16/350 trančes Nr.P-251/2016 Dobeles novada izglītības iestāžu investīciju projektu īstenošanai</t>
  </si>
  <si>
    <t>02.09.2016</t>
  </si>
  <si>
    <t>29.05.2017</t>
  </si>
  <si>
    <t>A2/1/17/330 trančes nr.P-224/2017 Remontdarbi, apkures sistēmas atjaunošana, lietus ūdens kan. sakārtošana un labiekārtošana PII Zvaniņš 2. korpusā</t>
  </si>
  <si>
    <t>20.06.2028</t>
  </si>
  <si>
    <t>A2/1/17/531 trančes nr.P-399/2017 Dobeles novada Penkules pamatskolas remontdarbi</t>
  </si>
  <si>
    <t>01.08.2017</t>
  </si>
  <si>
    <t>20.09.2028</t>
  </si>
  <si>
    <t>A2/1/17/784 trančes Nr.P-612/2017 Dienesta viesnīcas būvniecība Dobeles novada izglītības iestāžu vajadzībām</t>
  </si>
  <si>
    <t>30.10.2017</t>
  </si>
  <si>
    <t>20.10.2047</t>
  </si>
  <si>
    <t>A2/1/18/203 trančes nr.p-165/2018 Publiskās infrastruktūras uzlabošana uzņēmējdarbības attīstības veicināšanai Dobeles pilsētā</t>
  </si>
  <si>
    <t>03.05.2018</t>
  </si>
  <si>
    <t>20.03.2038</t>
  </si>
  <si>
    <t>A2/1/18/204 trančes nr.P-164/2018 Autoceļu pārbūve uzņēmējdarbības attīstībai Dobeles novadā</t>
  </si>
  <si>
    <t>20.04.2048</t>
  </si>
  <si>
    <t>A2/1/18/378 trančes nr.P-325/2018 projekts "Dobeles pilsētas degradētās rūpnieciskās apbūves teritorijas revitalizācija 2 posms"'ERAF</t>
  </si>
  <si>
    <t>02.07.2018</t>
  </si>
  <si>
    <t>20.06.2048</t>
  </si>
  <si>
    <t>A2/1/18/379 trančes nr.P-324/2018 projekts "Publisko teritoriju ar vides problēlām atjaunošana, uzturēšana un attīstība"'</t>
  </si>
  <si>
    <t>20.03.2040</t>
  </si>
  <si>
    <t>A2/1/18/381 trances nr.P-323/2018 projekts "'Sociālo pakalpojumu pieejamības un kvalitātes uzlabošana Vidusbaltijas reģionā"</t>
  </si>
  <si>
    <t>20.03.2030</t>
  </si>
  <si>
    <t>A2/1/18/382 trančes nr.P-322/2018 Investīcijas Dobeles novada izglītības iestādēs</t>
  </si>
  <si>
    <t>20.06.2029</t>
  </si>
  <si>
    <t>A2/1/18/495 trančes nr.P-408/2018 projekts "Dobeles pilsētas degradētās rūpnieciskās apbūves teritorijas revitalizācija 1 posms"</t>
  </si>
  <si>
    <t>30.07.2018</t>
  </si>
  <si>
    <t>A2/1/18/561 trančes Nr.P-469/2018 Katoļu un Bīlenšteina ielu izbūve Dobeles pilsētā</t>
  </si>
  <si>
    <t>13.08.2018</t>
  </si>
  <si>
    <t>20.12.2038</t>
  </si>
  <si>
    <t>A2/1/18/572 trančes Nr.P-479/2018 Nozīmīga kultūrvēsturiskā mantojuma saglabāšana un attīstība kultūras tūrisma piedāvājuma pilnveidošanai Zemgales reģionā</t>
  </si>
  <si>
    <t>24.08.2018</t>
  </si>
  <si>
    <t>20.08.2048</t>
  </si>
  <si>
    <t>A2/1/18/814 trančes nr.P-679/2018 Skolas ielas pārbūve Dobeles pilsētā</t>
  </si>
  <si>
    <t>20.11.2018</t>
  </si>
  <si>
    <t>20.12.2040</t>
  </si>
  <si>
    <t>A2/1/19/43 trančes nr.PP-2/2019 Investīciju projektu īstenošanai (saistību pārjaunojums)</t>
  </si>
  <si>
    <t>28.02.2019</t>
  </si>
  <si>
    <t>20.04.2036</t>
  </si>
  <si>
    <t>A2/1/20/516 trančes Nr.P-226/2020 Pašvaldības autoceļu un ielu asfalta seguma virsmas apstrāde Dobeles novadā</t>
  </si>
  <si>
    <t>05.08.2020</t>
  </si>
  <si>
    <t>20.12.2025</t>
  </si>
  <si>
    <t>A2/1/20/60 trančes Nr.P-42/2020 Sociālo pakalpojumu attīstība un soc.iekļaušanas veicināšana atstumtības riskam pakļautajiem iedzīvotājiem LLI-365</t>
  </si>
  <si>
    <t>03.03.2020</t>
  </si>
  <si>
    <t>A2/1/20/646 trančes Nr.P-311/2020 Dainu ielas atjaunošana Dobelē, Dobeles novadā</t>
  </si>
  <si>
    <t>11.09.2020</t>
  </si>
  <si>
    <t>Dobeles novada pašvaldības saistības, kuras saistītas ar administratīvo teritoriju robežu grozīšanu vai sadalīšanu</t>
  </si>
  <si>
    <t>Līguma noslēgšanas datums</t>
  </si>
  <si>
    <t>Saistību apmērs uz 31.12.2020</t>
  </si>
  <si>
    <t>1</t>
  </si>
  <si>
    <t>2</t>
  </si>
  <si>
    <t>3</t>
  </si>
  <si>
    <t>4</t>
  </si>
  <si>
    <t>6</t>
  </si>
  <si>
    <t>7</t>
  </si>
  <si>
    <t>8</t>
  </si>
  <si>
    <t>9</t>
  </si>
  <si>
    <t>10</t>
  </si>
  <si>
    <t>11</t>
  </si>
  <si>
    <t>12</t>
  </si>
  <si>
    <t>13</t>
  </si>
  <si>
    <t>14</t>
  </si>
  <si>
    <t>15</t>
  </si>
  <si>
    <t>16</t>
  </si>
  <si>
    <t>17</t>
  </si>
  <si>
    <t>18</t>
  </si>
  <si>
    <t>19</t>
  </si>
  <si>
    <t>20</t>
  </si>
  <si>
    <t>21</t>
  </si>
  <si>
    <t>22</t>
  </si>
  <si>
    <t>Cita būtiska informācija</t>
  </si>
  <si>
    <t>Konstatējuma daļa</t>
  </si>
  <si>
    <t>Lēmumu daļa</t>
  </si>
  <si>
    <t>Plānotais nodošanas datums</t>
  </si>
  <si>
    <t>Piezīme. * Dokumenta rekvizītus ''paraksts'' un ''datums'' neaizpilda, ja elektroniskais dokuments sagatavots atbilstoši normatīvajiem aktiem par elektronisko dokumentu noformēšanu.</t>
  </si>
  <si>
    <t xml:space="preserve">Aizņēmuma daļas parāds uz </t>
  </si>
  <si>
    <t>2.Galvojumi</t>
  </si>
  <si>
    <t>Nr.p.k.</t>
  </si>
  <si>
    <t>Atmaksas 
termiņš</t>
  </si>
  <si>
    <t>Galvojuma daļas parāds uz</t>
  </si>
  <si>
    <t>Ūdenssaimniecības attīstība Dobeles novada Auru pagasta Gardenes ciemā</t>
  </si>
  <si>
    <t>27.12.2013</t>
  </si>
  <si>
    <t>20.10.2033</t>
  </si>
  <si>
    <t>SIA Dobeles ūdens</t>
  </si>
  <si>
    <t>Ūdenssaimniecības attīstība Dobeles novada Dobeles pagasta Lejastrazdu ciemā</t>
  </si>
  <si>
    <t>28.09.2011</t>
  </si>
  <si>
    <t>20.08.2031</t>
  </si>
  <si>
    <t>Ūdenssaimniecības attīstība Dobeles novada Dobelē</t>
  </si>
  <si>
    <t>19.09.2013</t>
  </si>
  <si>
    <t>20.08.2043</t>
  </si>
  <si>
    <t>Ūdenssaimniecības attīstība Dobeles novada Jaunbērzes ciemā</t>
  </si>
  <si>
    <t>5</t>
  </si>
  <si>
    <t>Ūdenssaimniecības attīstība Dobeles novada Krimūnu ciemā</t>
  </si>
  <si>
    <t>Kanalizācijas tīklu paplašināšana Dobeles aglomerācijā , II kārta</t>
  </si>
  <si>
    <t>06.10.2017</t>
  </si>
  <si>
    <t>20.09.2027</t>
  </si>
  <si>
    <t>Kanalizācijas tīklu paplašināšana Dobeles aglomerācijā, II kārta</t>
  </si>
  <si>
    <t>15.09.2020</t>
  </si>
  <si>
    <t>20.03.2050</t>
  </si>
  <si>
    <t>Ūdenssaimniecības attīstība Dobeles novada Annenieku pagasta Kaķenieku ciemā</t>
  </si>
  <si>
    <t>21.05.2015</t>
  </si>
  <si>
    <t>20.12.2034</t>
  </si>
  <si>
    <t>Ūdenssaimniecības attīstība Dobeles novada Penkules ciemā</t>
  </si>
  <si>
    <t>2.tabula</t>
  </si>
  <si>
    <t>1.Aizņēmumi</t>
  </si>
  <si>
    <t>1.tabula</t>
  </si>
  <si>
    <t>I.Aizņēmumi, galvojumi un citas ilgtermiņa saistības</t>
  </si>
  <si>
    <t>3.pielikums</t>
  </si>
  <si>
    <t>Ministru kabineta</t>
  </si>
  <si>
    <t>2020.gada 10.novembra</t>
  </si>
  <si>
    <t>noteikumiem Nr.671</t>
  </si>
  <si>
    <t>7.pielikums</t>
  </si>
  <si>
    <t>II. Eiropas Savienības fondu un citas ārvalstu finanšu palīdzības projekti</t>
  </si>
  <si>
    <t>1. Projekti, kuru īstenošana pabeigta pēdējo piecu gadu laikā</t>
  </si>
  <si>
    <t>Konstatējumu daļa</t>
  </si>
  <si>
    <t>Projekta nosaukums un mērķis, līguma noslēgšanas
datums, numurs un līgumslēdzēja institūcija</t>
  </si>
  <si>
    <t>Projekta īstenošanas termiņš (no–līdz)</t>
  </si>
  <si>
    <t>finansējums (euro)</t>
  </si>
  <si>
    <t>Saistības, ko pašvaldība uzņēmusies ar projekta īstenošanas līgumu par projektā radīto vērtību uzturēšanu/saglabāšanu</t>
  </si>
  <si>
    <t>Plānotais nodošanas datums (dd.mm.gg.)</t>
  </si>
  <si>
    <t>nodod</t>
  </si>
  <si>
    <t>no finanšu instrumenta</t>
  </si>
  <si>
    <t>no valsts budžeta</t>
  </si>
  <si>
    <t>no pašvaldības līdzfinansējuma</t>
  </si>
  <si>
    <t>saistību apmērs (euro)</t>
  </si>
  <si>
    <t>saistību ilgums pēc projekta īstenošanas</t>
  </si>
  <si>
    <t>pašvaldībai</t>
  </si>
  <si>
    <t>saistības (euro)</t>
  </si>
  <si>
    <t>dokumentāciju</t>
  </si>
  <si>
    <t>mantu (norāda, kādu)</t>
  </si>
  <si>
    <t>ERAF</t>
  </si>
  <si>
    <t>1.</t>
  </si>
  <si>
    <r>
      <rPr>
        <b/>
        <sz val="12"/>
        <color indexed="8"/>
        <rFont val="Times New Roman"/>
        <family val="1"/>
        <charset val="186"/>
      </rPr>
      <t>"Publiskās infrastruktūras uzlabošana uzņēmējdarbības attīstības veicināšanai Dobeles pilsētā".</t>
    </r>
    <r>
      <rPr>
        <sz val="12"/>
        <color indexed="8"/>
        <rFont val="Times New Roman"/>
        <family val="1"/>
        <charset val="186"/>
      </rPr>
      <t xml:space="preserve">
Projekta mērķis: uzlabot publisko infrastruktūru uzņēmējdarbības attīstības veicināšanai Dobeles pilsētā, pārbūvējot Lauku ielu Dobeles pilsētā.
Līgums ar CFLA 20.09.2017., </t>
    </r>
    <r>
      <rPr>
        <b/>
        <sz val="12"/>
        <color indexed="8"/>
        <rFont val="Times New Roman"/>
        <family val="1"/>
        <charset val="186"/>
      </rPr>
      <t>Nr. 3.3.1.0/16/I/030.</t>
    </r>
  </si>
  <si>
    <t xml:space="preserve">20.09.2017.-19.03.2019. </t>
  </si>
  <si>
    <t>Zane</t>
  </si>
  <si>
    <t>2.</t>
  </si>
  <si>
    <r>
      <rPr>
        <b/>
        <sz val="12"/>
        <color indexed="8"/>
        <rFont val="Times New Roman"/>
        <family val="1"/>
        <charset val="186"/>
      </rPr>
      <t>"Dobeles pilsētas degradētās rūpnieciskās apbūves teritorijas revitalizācija (1.posms)".</t>
    </r>
    <r>
      <rPr>
        <sz val="12"/>
        <color indexed="8"/>
        <rFont val="Times New Roman"/>
        <family val="1"/>
        <charset val="186"/>
      </rPr>
      <t xml:space="preserve">
Projekta mērķis: ir veicināt Dobeles pilsētas rūpnieciskās teritorijas revitalizāciju un attīstību, nodrošināt videi draudzīgu un vides ilgtspēju veicinošu teritoriālo izaugsmi un jaunu darba vietu radīšanu, pārbūvējot Spodrības ielu.
Līgums ar CFLA 28.07.2017., </t>
    </r>
    <r>
      <rPr>
        <b/>
        <sz val="12"/>
        <color indexed="8"/>
        <rFont val="Times New Roman"/>
        <family val="1"/>
        <charset val="186"/>
      </rPr>
      <t>Nr. 5.6.2.0/16/I/019</t>
    </r>
    <r>
      <rPr>
        <sz val="12"/>
        <color indexed="8"/>
        <rFont val="Times New Roman"/>
        <family val="1"/>
        <charset val="186"/>
      </rPr>
      <t>.</t>
    </r>
  </si>
  <si>
    <t>28.07.20017. - 27.07.2019.</t>
  </si>
  <si>
    <t>3.</t>
  </si>
  <si>
    <r>
      <rPr>
        <b/>
        <sz val="12"/>
        <color indexed="8"/>
        <rFont val="Times New Roman"/>
        <family val="1"/>
        <charset val="186"/>
      </rPr>
      <t>"Dobeles pilsētas degradētās rūpnieciskās apbūves teritorijas revitalizācija (2.posms)".</t>
    </r>
    <r>
      <rPr>
        <sz val="12"/>
        <color indexed="8"/>
        <rFont val="Times New Roman"/>
        <family val="1"/>
        <charset val="186"/>
      </rPr>
      <t xml:space="preserve">
Projekta mērķis: veicināt Dobeles pilsētas rūpnieciskās teritorijas revitalizāciju un attīstību, nodrošināt videi draudzīgu un vides ilgtspēju veicinošu teritoriālo izaugsmi un jaunu darba vietu radīšanu, pārbūvējot Uzvaras ielu.
Līgums ar CFLA 18.09.2017., </t>
    </r>
    <r>
      <rPr>
        <b/>
        <sz val="12"/>
        <color indexed="8"/>
        <rFont val="Times New Roman"/>
        <family val="1"/>
        <charset val="186"/>
      </rPr>
      <t>Nr. 5.6.2.0/16/I/023</t>
    </r>
    <r>
      <rPr>
        <sz val="12"/>
        <color indexed="8"/>
        <rFont val="Times New Roman"/>
        <family val="1"/>
        <charset val="186"/>
      </rPr>
      <t>.</t>
    </r>
  </si>
  <si>
    <t>18.09.2017. - 17.09.2020.</t>
  </si>
  <si>
    <t>4.</t>
  </si>
  <si>
    <r>
      <rPr>
        <b/>
        <sz val="12"/>
        <color indexed="8"/>
        <rFont val="Times New Roman"/>
        <family val="1"/>
        <charset val="186"/>
      </rPr>
      <t>Dobeles novada vispārējās izglītības iestāžu mācību vides uzlabošana</t>
    </r>
    <r>
      <rPr>
        <sz val="12"/>
        <color indexed="8"/>
        <rFont val="Times New Roman"/>
        <family val="1"/>
        <charset val="186"/>
      </rPr>
      <t xml:space="preserve">
Mērķis: Dobeles novada izglītības iestāžu infrastruktūras attīstība, izglītības kvalitātes uzlabošana, sekmējot kompetenču pieejā balstītu vispārējās izglītības satura pakāpenisku ieviešanu, kā arī paaugstinot izmaksu efektivitāti.
Līgums ar CFLA 28.09.2017., </t>
    </r>
    <r>
      <rPr>
        <b/>
        <sz val="12"/>
        <color indexed="8"/>
        <rFont val="Times New Roman"/>
        <family val="1"/>
        <charset val="186"/>
      </rPr>
      <t>Nr. 8.1.2.0/17/I/016</t>
    </r>
  </si>
  <si>
    <t>28.09.2017.-26.11.2020.</t>
  </si>
  <si>
    <t>Kristīne</t>
  </si>
  <si>
    <t>5.</t>
  </si>
  <si>
    <r>
      <rPr>
        <sz val="12"/>
        <rFont val="Times New Roman"/>
        <family val="1"/>
        <charset val="186"/>
      </rPr>
      <t>Pašvaldību sadarbības projekts</t>
    </r>
    <r>
      <rPr>
        <b/>
        <sz val="12"/>
        <rFont val="Times New Roman"/>
        <family val="1"/>
        <charset val="186"/>
      </rPr>
      <t xml:space="preserve"> “Nozīmīga kultūrvēsturiskā mantojuma saglabāšana un attīstība kultūras tūrisma piedāvājuma pilnveidošanai Zemgales reģionā”</t>
    </r>
    <r>
      <rPr>
        <sz val="12"/>
        <rFont val="Times New Roman"/>
        <family val="1"/>
        <charset val="186"/>
      </rPr>
      <t xml:space="preserve">.
Mērķis: saglabāt, aizsargāt un attīstīt nozīmīgu kultūrvēsturiko mantojumu Zemagle, atjaunojot valsts nozīmes kultūras pieminekļus Jelgavā, Dobelē, Bauskā, veidojot tajos jaunus, savstarpēji papildinošus tūrisma pakalpojumus, tādējādi nodrošinot to sociālekonomiskā potenciāla attīstību un integrāciju vietējās ekonomikas struktūrā atbilstoši Jelgavas pilsētas, Bauskas un Dobeles novada attīstības programmām. </t>
    </r>
    <r>
      <rPr>
        <sz val="12"/>
        <color indexed="10"/>
        <rFont val="Times New Roman"/>
        <family val="1"/>
        <charset val="186"/>
      </rPr>
      <t xml:space="preserve">
</t>
    </r>
    <r>
      <rPr>
        <sz val="12"/>
        <rFont val="Times New Roman"/>
        <family val="1"/>
        <charset val="186"/>
      </rPr>
      <t>Līgums ar CFLA (slēdza Jelgavas pilsētas dome) 02.01.2018. Nr. 5.5.1.0/17/I/002</t>
    </r>
  </si>
  <si>
    <t>01.07.2017. – 30.06.2021.</t>
  </si>
  <si>
    <t>2048.gada 30.decembris</t>
  </si>
  <si>
    <t>Sadarbības līgums starp 3 pašvaldībām un 2 baznīcām noslēgts  25.05.2017.. Pašvaldības Sadarbības līgums Nr.11/4.4.-2017 ar Jelgavas pilsētas domi, Dobeles novada pašvaldību, Bauskas novada pašvaldību, Jelgavas Svēto Sīmeana un Annas Pareizticīgo draudzi, Jelgavas Romas katoļu draudzi.</t>
  </si>
  <si>
    <t>Nadīna</t>
  </si>
  <si>
    <t>6.</t>
  </si>
  <si>
    <r>
      <rPr>
        <b/>
        <sz val="12"/>
        <color indexed="8"/>
        <rFont val="Times New Roman"/>
        <family val="1"/>
        <charset val="186"/>
      </rPr>
      <t>"Sociālo pakalpojumu pieejamības un kvalitātes uzlabošana Vidusbaltijas reģionā” "SocQuality", LLI-317</t>
    </r>
    <r>
      <rPr>
        <sz val="12"/>
        <color indexed="8"/>
        <rFont val="Times New Roman"/>
        <family val="1"/>
        <charset val="186"/>
      </rPr>
      <t xml:space="preserve">
Mērķis: veicināt cilvēku ar īpašām vajadzībām, bērnu un senioru sociālo iekļaušanos, nodrošinot sociālo pakalpojumu attīstību un sociālās iekļaušanas pasākumu organizēšanu; uzlabot sociālo pakalpojumu kvalitāti Vidusbaltijas reģionā.
Līgums ar VARAM 21.05.2018., </t>
    </r>
    <r>
      <rPr>
        <b/>
        <sz val="12"/>
        <color indexed="8"/>
        <rFont val="Times New Roman"/>
        <family val="1"/>
        <charset val="186"/>
      </rPr>
      <t>Nr. AI/52/2018</t>
    </r>
    <r>
      <rPr>
        <sz val="12"/>
        <color indexed="8"/>
        <rFont val="Times New Roman"/>
        <family val="1"/>
        <charset val="186"/>
      </rPr>
      <t xml:space="preserve"> </t>
    </r>
  </si>
  <si>
    <t>01.03.2018. -29.02.2020.</t>
  </si>
  <si>
    <t>Projekta vadošais partneris ir ZPR, Dobeles novada pašvaldība partnerības līgumu ar ZPR slēgusi 31.08.2018.</t>
  </si>
  <si>
    <t>Taiga</t>
  </si>
  <si>
    <t>7.</t>
  </si>
  <si>
    <r>
      <rPr>
        <b/>
        <sz val="12"/>
        <color indexed="8"/>
        <rFont val="Times New Roman"/>
        <family val="1"/>
        <charset val="186"/>
      </rPr>
      <t>"Publisko teritoriju ar vides problēmām atjaunošana, uzturēšana un attīstība” "LandClean"LLI-408</t>
    </r>
    <r>
      <rPr>
        <sz val="12"/>
        <color indexed="8"/>
        <rFont val="Times New Roman"/>
        <family val="1"/>
        <charset val="186"/>
      </rPr>
      <t xml:space="preserve">
Mērķis: atjaunot publiskās teritorijas ar vides problēmām, attīstīt tās kā atpūtas zonas vietējiem iedzīvotājiem un viesiem.
Līgums noslēgts</t>
    </r>
    <r>
      <rPr>
        <sz val="12"/>
        <rFont val="Times New Roman"/>
        <family val="1"/>
        <charset val="186"/>
      </rPr>
      <t xml:space="preserve"> VARAM</t>
    </r>
    <r>
      <rPr>
        <sz val="12"/>
        <color indexed="8"/>
        <rFont val="Times New Roman"/>
        <family val="1"/>
        <charset val="186"/>
      </rPr>
      <t xml:space="preserve"> 19.04.2018., </t>
    </r>
    <r>
      <rPr>
        <b/>
        <sz val="12"/>
        <color indexed="8"/>
        <rFont val="Times New Roman"/>
        <family val="1"/>
        <charset val="186"/>
      </rPr>
      <t>Nr. AI/15/2018</t>
    </r>
  </si>
  <si>
    <t xml:space="preserve">01.04.2018.  - 30.09.2020. </t>
  </si>
  <si>
    <t>EIROPAS KOMISIJA</t>
  </si>
  <si>
    <t>8.</t>
  </si>
  <si>
    <r>
      <rPr>
        <b/>
        <sz val="12"/>
        <color indexed="8"/>
        <rFont val="Times New Roman"/>
        <family val="1"/>
        <charset val="186"/>
      </rPr>
      <t>"E.urope W.eek for Y.outh (E.W.Y. 2015)" "Eiropa - nedēļa jaunatnei"</t>
    </r>
    <r>
      <rPr>
        <sz val="12"/>
        <color indexed="8"/>
        <rFont val="Times New Roman"/>
        <family val="1"/>
        <charset val="186"/>
      </rPr>
      <t xml:space="preserve">
Mērķis: veicināt diskusijas par pilsoņu demokrātisko un pilsonisko līdzdalību jauniešu vidū Eiropas līmenī un jauniešu labklājības celšanas iespējām Eiropā, kā arī tuvināt Eiropu tās iedzīvotājiem un paaugstināt pilsoņu izpratni par Eiropas politikas jautājumiem.
Id. Nr.558083-CITIZ-1-2014-2-IT-CITIZ-TT</t>
    </r>
  </si>
  <si>
    <t>2015.gada 5.-12.oktobris</t>
  </si>
  <si>
    <t>Taiga+Nadīna</t>
  </si>
  <si>
    <t>9.</t>
  </si>
  <si>
    <t>Izglītības un zinātnes ministrijas Jaunatnes politikas valsts programma</t>
  </si>
  <si>
    <t>10.</t>
  </si>
  <si>
    <r>
      <rPr>
        <b/>
        <sz val="12"/>
        <rFont val="Times New Roman"/>
        <family val="1"/>
        <charset val="186"/>
      </rPr>
      <t>„Neformālās mācīšanās aktivitātes Dobeles novada jauniešu izaugsmei”</t>
    </r>
    <r>
      <rPr>
        <sz val="12"/>
        <rFont val="Times New Roman"/>
        <family val="1"/>
        <charset val="186"/>
      </rPr>
      <t xml:space="preserve">.
Mērķis – stiprināt jauniešu uzņēmību realizējot neformālās mācīšanas aktivitātes, kas pilnveidos viņu personību un vispusīgu attīstību, veicinās jauniešu piederīguma apziņu un veselīgu dzīvesveidu, tādējādi popularizējot aktīvu dzīvesveidu un radot labvēlīgus apstākļus jauniešu līdzdalībai sociālajos, politiskajos, kultūras procesos. 
Noslēgts ar Jaunatnes starptautisko programmas aģentūru, lēmums 26.03.2015. </t>
    </r>
    <r>
      <rPr>
        <b/>
        <sz val="12"/>
        <rFont val="Times New Roman"/>
        <family val="1"/>
        <charset val="186"/>
      </rPr>
      <t>Nr.4-25/43</t>
    </r>
  </si>
  <si>
    <t>01.05.2015.-30.09.2015</t>
  </si>
  <si>
    <t>ERASMUS+</t>
  </si>
  <si>
    <t>11.</t>
  </si>
  <si>
    <r>
      <rPr>
        <b/>
        <sz val="12"/>
        <rFont val="Times New Roman"/>
        <family val="1"/>
        <charset val="186"/>
      </rPr>
      <t>„Youth in Europe – Evidence – Based drug prevention” („Jaunatne Eiropā – Preventīvie pasākumi atkarību veicinošo vielu samazināšanā jauniešu vidū”)</t>
    </r>
    <r>
      <rPr>
        <sz val="12"/>
        <rFont val="Times New Roman"/>
        <family val="1"/>
        <charset val="186"/>
      </rPr>
      <t>, Eiropas Savienības programma "Erasmus+".
Mērķis - mazināt atkarību veicinošo vielu lietošanu jauniešu vidū (no 15 līdz 16 gadu veciem jauniešiem). Iegūt zināšanas, kas paaugstinātu pašvaldībā strādājošo speciālistu kapacitāti darbā ar jauniešiem.
Noslēgts ar Islandes izpētes centru.  Mandāta līguma datums 2015.gada 22.janvāris. Projekta sadarbības līgums (Agreement number)</t>
    </r>
    <r>
      <rPr>
        <b/>
        <sz val="12"/>
        <rFont val="Times New Roman"/>
        <family val="1"/>
        <charset val="186"/>
      </rPr>
      <t xml:space="preserve"> 2015-1-tS02-KA2O5-001569</t>
    </r>
    <r>
      <rPr>
        <sz val="12"/>
        <rFont val="Times New Roman"/>
        <family val="1"/>
        <charset val="186"/>
      </rPr>
      <t xml:space="preserve">. </t>
    </r>
  </si>
  <si>
    <t>2015.gada 1.jūnijs līdz 2017.gada 31.maijs</t>
  </si>
  <si>
    <t xml:space="preserve">3 500 </t>
  </si>
  <si>
    <t>VKKF</t>
  </si>
  <si>
    <t>12.</t>
  </si>
  <si>
    <r>
      <rPr>
        <b/>
        <sz val="12"/>
        <rFont val="Times New Roman"/>
        <family val="1"/>
        <charset val="186"/>
      </rPr>
      <t>„Arheoloģijas veikšana Dobeles Livonijas ordeņa pils kapelā”.</t>
    </r>
    <r>
      <rPr>
        <sz val="12"/>
        <rFont val="Times New Roman"/>
        <family val="1"/>
        <charset val="186"/>
      </rPr>
      <t xml:space="preserve">
Mērķis - veikt arheoloģisko darbu un izpēti Dobeles Livonijas ordeņa pils kapelas daļā, lai veicinātu pils kapelas tālāko attīstību un, balstoties uz arheoloģijas procesā iegūtiem arheoloģiskiem materiāliem, iegūt zināšanas un laikmetīgus lietiskus materiālus, kas atspoguļo hronoloģisku vēstures ainu. Iegūto unikālo arheoloģisko materiālu saglabāšana nodrošinās kultūras un vēstures mantojuma liecību popularizēšanu un pēctecību.
Noslēgts ar Valsts Kultūrkapitāla fondu 2016.gada martā, </t>
    </r>
    <r>
      <rPr>
        <b/>
        <sz val="12"/>
        <rFont val="Times New Roman"/>
        <family val="1"/>
        <charset val="186"/>
      </rPr>
      <t>Nr.2016-1-KMA045</t>
    </r>
    <r>
      <rPr>
        <sz val="12"/>
        <rFont val="Times New Roman"/>
        <family val="1"/>
        <charset val="186"/>
      </rPr>
      <t xml:space="preserve">. </t>
    </r>
  </si>
  <si>
    <t>01.08.2016-28.10.2017.</t>
  </si>
  <si>
    <t>Valsts kultūras pieminekļu aizsardzības inspekcijas
Kultūras pieminekļu izpētes, restaurācijas un glābšanas programma</t>
  </si>
  <si>
    <t>13.</t>
  </si>
  <si>
    <r>
      <rPr>
        <b/>
        <sz val="12"/>
        <rFont val="Times New Roman"/>
        <family val="1"/>
        <charset val="186"/>
      </rPr>
      <t>Dobeles Livonijas ordeņa kāpņu atjaunošanas darbi.</t>
    </r>
    <r>
      <rPr>
        <sz val="12"/>
        <rFont val="Times New Roman"/>
        <family val="1"/>
        <charset val="186"/>
      </rPr>
      <t xml:space="preserve">
Mērķis - uzlabot vides pieejamību. 
Noslēgts ar Valsts kultūras pieminekļu aizsardzības inspekciju  2016.gada 9.aprīlī, saskaņā ar finansēšanas līgumu</t>
    </r>
    <r>
      <rPr>
        <b/>
        <sz val="12"/>
        <rFont val="Times New Roman"/>
        <family val="1"/>
        <charset val="186"/>
      </rPr>
      <t xml:space="preserve"> Nr.GP-FL-33</t>
    </r>
    <r>
      <rPr>
        <sz val="12"/>
        <rFont val="Times New Roman"/>
        <family val="1"/>
        <charset val="186"/>
      </rPr>
      <t xml:space="preserve"> </t>
    </r>
  </si>
  <si>
    <t>2016.gada aprīlis - 2016.gada jūnijs</t>
  </si>
  <si>
    <t xml:space="preserve">44 816,23 </t>
  </si>
  <si>
    <t>ELFLA</t>
  </si>
  <si>
    <t>14.</t>
  </si>
  <si>
    <r>
      <rPr>
        <b/>
        <sz val="12"/>
        <color indexed="8"/>
        <rFont val="Times New Roman"/>
        <family val="1"/>
        <charset val="186"/>
      </rPr>
      <t>Meliorācijas sistēmu pārbūve Dobeles novadā</t>
    </r>
    <r>
      <rPr>
        <sz val="12"/>
        <color indexed="8"/>
        <rFont val="Times New Roman"/>
        <family val="1"/>
        <charset val="186"/>
      </rPr>
      <t xml:space="preserve">
Mērķis - Nodrošināt lauksaimniecības zemju optimālu mitruma režīmu un samazināt lauksaimniecības negatīvo ietekmi uz Apguldes ezeru, pārbūvējot meliorācijas sistēmas Dobeles novadā.
Līgums ar LAD 18.05.2016., projekts</t>
    </r>
    <r>
      <rPr>
        <b/>
        <sz val="12"/>
        <color indexed="8"/>
        <rFont val="Times New Roman"/>
        <family val="1"/>
        <charset val="186"/>
      </rPr>
      <t xml:space="preserve"> Nr. 16-06-A00403-000148</t>
    </r>
  </si>
  <si>
    <t>18.05.2016.– 15.12.2016.</t>
  </si>
  <si>
    <t>15.</t>
  </si>
  <si>
    <r>
      <rPr>
        <b/>
        <sz val="12"/>
        <rFont val="Times New Roman"/>
        <family val="1"/>
        <charset val="186"/>
      </rPr>
      <t xml:space="preserve">Kvalitatīvu kultūras pakalpojumu nodrošināšana Dobeles novada, Krimūnu pagasta iedzūvotājiem 
</t>
    </r>
    <r>
      <rPr>
        <sz val="12"/>
        <rFont val="Times New Roman"/>
        <family val="1"/>
        <charset val="186"/>
      </rPr>
      <t>Mērķis</t>
    </r>
    <r>
      <rPr>
        <b/>
        <sz val="12"/>
        <rFont val="Times New Roman"/>
        <family val="1"/>
        <charset val="186"/>
      </rPr>
      <t xml:space="preserve"> </t>
    </r>
    <r>
      <rPr>
        <sz val="12"/>
        <rFont val="Times New Roman"/>
        <family val="1"/>
        <charset val="186"/>
      </rPr>
      <t xml:space="preserve">- Izbūvēt jumta konstrukciju esošiem estrādes pamatiem, radot kvalitatīvu kultūras pakalpojumu pieejamību Dobeles novada, Krimūnu pagasta iedzīvotāiem. Estrādes izbūve nodrošinās sakoptu un kvalitatīvu telpu kultūras pasākumiem, veicinās sabiedriskās dzīves aktivitātes dažādošanu un atpūtas pasākumu pakalpojuma pieejamību
LAD, 04.10.2016. </t>
    </r>
    <r>
      <rPr>
        <b/>
        <sz val="12"/>
        <rFont val="Times New Roman"/>
        <family val="1"/>
        <charset val="186"/>
      </rPr>
      <t>Nr.16-06-AL30-A019.2201-000003</t>
    </r>
  </si>
  <si>
    <t>04.10.2016. - 07.11.2017.</t>
  </si>
  <si>
    <t>16.</t>
  </si>
  <si>
    <r>
      <rPr>
        <b/>
        <sz val="12"/>
        <color indexed="8"/>
        <rFont val="Times New Roman"/>
        <family val="1"/>
        <charset val="186"/>
      </rPr>
      <t xml:space="preserve">Meliorācijas sistēmu pārbūve Dobeles novada pašvaldības lauksaimniecības izmantojamajās zemēs Jaunbērzes pagastā un Zebrenes pagastā 
</t>
    </r>
    <r>
      <rPr>
        <sz val="12"/>
        <color indexed="8"/>
        <rFont val="Times New Roman"/>
        <family val="1"/>
        <charset val="186"/>
      </rPr>
      <t xml:space="preserve">Mērķis - Nodrošināt lauksaimniecības zemju optimālu mitruma režīmu un paaugstināt to auglību.
Līgums ar LAD 15.03.2017.,  </t>
    </r>
    <r>
      <rPr>
        <b/>
        <sz val="12"/>
        <color indexed="8"/>
        <rFont val="Times New Roman"/>
        <family val="1"/>
        <charset val="186"/>
      </rPr>
      <t>Nr.16-06-A00403-000372</t>
    </r>
  </si>
  <si>
    <t>15.03.2017. - 30.12.2017.</t>
  </si>
  <si>
    <t>17.</t>
  </si>
  <si>
    <r>
      <rPr>
        <b/>
        <sz val="12"/>
        <rFont val="Times New Roman"/>
        <family val="1"/>
        <charset val="186"/>
      </rPr>
      <t xml:space="preserve">Annenieku pagasta Kaķenieku ciema kopienas centra ēkas atjaunošana 
</t>
    </r>
    <r>
      <rPr>
        <sz val="12"/>
        <rFont val="Times New Roman"/>
        <family val="1"/>
        <charset val="186"/>
      </rPr>
      <t>Mērķis - Atjaunot Annenieku pagasta Kaķenieku kultūras un sporta centra ēku, tādējādi nodrošinot kultūras, veselības, sociālo, izglītības un citu kvalitatīvu vai dzīvei nepieciešamo pakalpojumu pieejamību, kvalitāti un sasniedzamību, lai celtu vietas potenciālu un pievilcību Dobeles novada Annenieku pagasta iedzīvotājiem.
LAD, 04.10.2016. Nr.</t>
    </r>
    <r>
      <rPr>
        <b/>
        <sz val="12"/>
        <rFont val="Times New Roman"/>
        <family val="1"/>
        <charset val="186"/>
      </rPr>
      <t>17-06-AL30-A019.2201-000002</t>
    </r>
  </si>
  <si>
    <t>02.05.2017. - 30.09.2017.</t>
  </si>
  <si>
    <t>18.</t>
  </si>
  <si>
    <r>
      <rPr>
        <b/>
        <sz val="12"/>
        <color indexed="8"/>
        <rFont val="Times New Roman"/>
        <family val="1"/>
        <charset val="186"/>
      </rPr>
      <t xml:space="preserve">Autoceļu pārbūve uzņēmējdarbības attīstībai Dobeles novadā
</t>
    </r>
    <r>
      <rPr>
        <sz val="12"/>
        <color indexed="8"/>
        <rFont val="Times New Roman"/>
        <family val="1"/>
        <charset val="186"/>
      </rPr>
      <t>Mērķis - publiskās ceļu infrastruktūras kvalitātes uzlabošana Dobeles novada lauku teritorijās uzņēmējdarbības veicināšanai un apdzīvotības saglabāšanai. 
Līgums ar LAD 16.04.2018.,</t>
    </r>
    <r>
      <rPr>
        <b/>
        <sz val="12"/>
        <color indexed="8"/>
        <rFont val="Times New Roman"/>
        <family val="1"/>
        <charset val="186"/>
      </rPr>
      <t xml:space="preserve"> Nr. 18-06-A00702-000007</t>
    </r>
  </si>
  <si>
    <t>16.04.2018. - 31.12.2018.</t>
  </si>
  <si>
    <t>19.</t>
  </si>
  <si>
    <r>
      <rPr>
        <b/>
        <sz val="12"/>
        <rFont val="Times New Roman"/>
        <family val="1"/>
        <charset val="186"/>
      </rPr>
      <t xml:space="preserve">Kvalitativu kultūras pakalpojumu nodrošināšana Dobeles novada Penkules pagasta iedzīvotājiem
</t>
    </r>
    <r>
      <rPr>
        <sz val="12"/>
        <rFont val="Times New Roman"/>
        <family val="1"/>
        <charset val="186"/>
      </rPr>
      <t xml:space="preserve">Mērķis - Brīvdabas estrādes būvniecība, radot kvalitatīvu kultūras pakalpojumu pieejamību Dobeles novada Penkules pagasta iedzīvotājiem, nodrošinot sakoptu un kvalitatīvu telpu kultūras pasākumiem un veicinot sabiedriskās dzīves aktivitātes dažādošanu. Aktivitāšu dažādošana nodrošinās vietas potenciālu un pievilcību.
LAD, 09.10.2018. </t>
    </r>
    <r>
      <rPr>
        <b/>
        <sz val="12"/>
        <rFont val="Times New Roman"/>
        <family val="1"/>
        <charset val="186"/>
      </rPr>
      <t>Nr.18-06-AL30-A019.2201-000003</t>
    </r>
  </si>
  <si>
    <t>09.10.2018. - 31.12.2018.</t>
  </si>
  <si>
    <t>20.</t>
  </si>
  <si>
    <r>
      <rPr>
        <b/>
        <sz val="12"/>
        <rFont val="Times New Roman"/>
        <family val="1"/>
        <charset val="186"/>
      </rPr>
      <t>Autoceļa "Jaunļobas - Granti - šoseja "Dobele - Jaunbērze 3. km"" pārbūve uzņēmējdarbības attīstībai Dobeles novadā
Mērķis</t>
    </r>
    <r>
      <rPr>
        <sz val="12"/>
        <rFont val="Times New Roman"/>
        <family val="1"/>
        <charset val="186"/>
      </rPr>
      <t xml:space="preserve"> - publiskās ceļu infrastruktūras kvalitātes uzlabošana Dobeles novada lauku teritorijās uzņēmējdarbības veicināšanai un apdzīvotības saglabāšanai.
LAD, 11.02.2018. </t>
    </r>
    <r>
      <rPr>
        <b/>
        <sz val="12"/>
        <rFont val="Times New Roman"/>
        <family val="1"/>
        <charset val="186"/>
      </rPr>
      <t>Nr. 18-06-A00702-000112</t>
    </r>
  </si>
  <si>
    <t>11.02.2019. - 31.10.2019.</t>
  </si>
  <si>
    <t>21.</t>
  </si>
  <si>
    <r>
      <rPr>
        <b/>
        <sz val="12"/>
        <color indexed="8"/>
        <rFont val="Times New Roman"/>
        <family val="1"/>
        <charset val="186"/>
      </rPr>
      <t>"Dobeles novada bērnu un jauniešu brīvā laika pavadīšanas iespēju pilnveidošana un aktīvās atpūtas veicināšana"</t>
    </r>
    <r>
      <rPr>
        <sz val="12"/>
        <color indexed="8"/>
        <rFont val="Times New Roman"/>
        <family val="1"/>
        <charset val="186"/>
      </rPr>
      <t xml:space="preserve">.
Mērķis - uzlabot publiski pieejamu sporta un atpūtas infrastruktūru bērniem un jauniešiem 8 Dobeles novada pagastos, veicinot saturīgu brīvā laika pavadīšanu un iesaistīšanos sporta aktivitātēs savā dzīves teritorijā.
Līgums ar LAD 02.10.2019., </t>
    </r>
    <r>
      <rPr>
        <b/>
        <sz val="12"/>
        <color indexed="8"/>
        <rFont val="Times New Roman"/>
        <family val="1"/>
        <charset val="186"/>
      </rPr>
      <t>Nr. 19-06-AL30-A019.2201-000005</t>
    </r>
    <r>
      <rPr>
        <sz val="12"/>
        <color indexed="8"/>
        <rFont val="Times New Roman"/>
        <family val="1"/>
        <charset val="186"/>
      </rPr>
      <t>.</t>
    </r>
  </si>
  <si>
    <t>02.10.2019. - 30.09.2020.</t>
  </si>
  <si>
    <t>22.</t>
  </si>
  <si>
    <r>
      <rPr>
        <b/>
        <sz val="12"/>
        <color indexed="8"/>
        <rFont val="Times New Roman"/>
        <family val="1"/>
        <charset val="186"/>
      </rPr>
      <t>“Dabīgi izveidojušās peldošās salas Gaurata ezerā pārvietošana un enkurošana ezera pretējā krastā”</t>
    </r>
    <r>
      <rPr>
        <sz val="12"/>
        <color indexed="8"/>
        <rFont val="Times New Roman"/>
        <family val="1"/>
        <charset val="186"/>
      </rPr>
      <t xml:space="preserve">.
Mērķis - Daļēji attīrīt Dobeles novada pašvaldībai pārvaldībā esošo Gaurata ezeru, pārvietot dabīgi izveidojušos peldošu salu, kas šobrīd ir nobloķējusi peldvietu, ko pašvaldība ir ierīkojusi novada iedzīvotājiem.
Līgums noslēgts ar </t>
    </r>
    <r>
      <rPr>
        <sz val="12"/>
        <rFont val="Times New Roman"/>
        <family val="1"/>
        <charset val="186"/>
      </rPr>
      <t xml:space="preserve">LAD </t>
    </r>
    <r>
      <rPr>
        <sz val="12"/>
        <color indexed="8"/>
        <rFont val="Times New Roman"/>
        <family val="1"/>
        <charset val="186"/>
      </rPr>
      <t xml:space="preserve"> 03.10.2018., </t>
    </r>
    <r>
      <rPr>
        <b/>
        <sz val="12"/>
        <color indexed="8"/>
        <rFont val="Times New Roman"/>
        <family val="1"/>
        <charset val="186"/>
      </rPr>
      <t>Nr. 18-06-AL30-A019.2201-000002</t>
    </r>
  </si>
  <si>
    <t>03.10.2018. - 31.10.2019.</t>
  </si>
  <si>
    <r>
      <rPr>
        <b/>
        <sz val="12"/>
        <color indexed="8"/>
        <rFont val="Times New Roman"/>
        <family val="1"/>
        <charset val="186"/>
      </rPr>
      <t>„Gājēju un veloceliņa izbūve Dobeles novada Virkus kapu sasniedzamības uzlabošanai “.</t>
    </r>
    <r>
      <rPr>
        <sz val="12"/>
        <color indexed="8"/>
        <rFont val="Times New Roman"/>
        <family val="1"/>
        <charset val="186"/>
      </rPr>
      <t xml:space="preserve"> 
Mērķis:  izveidot  Dobeles novada Bērzes pagasta teritorijā publisko infrastruktūru, kas nodrošinās novada iedzīvotājiem- gājējiem un velobraucējiem- drošu  Virkus kapu sasniedzamību un veicinās pakalpojuma attīstību.
Līgums noslēgts ar LAD  15.08.2017., </t>
    </r>
    <r>
      <rPr>
        <b/>
        <sz val="12"/>
        <color indexed="8"/>
        <rFont val="Times New Roman"/>
        <family val="1"/>
        <charset val="186"/>
      </rPr>
      <t>Nr.17-06-AL30-A019.2201-000005</t>
    </r>
  </si>
  <si>
    <t>15.08.2017. – 31.07.2018.</t>
  </si>
  <si>
    <r>
      <rPr>
        <b/>
        <sz val="12"/>
        <color indexed="8"/>
        <rFont val="Times New Roman"/>
        <family val="1"/>
        <charset val="186"/>
      </rPr>
      <t>“Sporta un atpūtas laukuma labiekārtošana Bērzes pagasta Miltiņu ciemā".</t>
    </r>
    <r>
      <rPr>
        <sz val="12"/>
        <color indexed="8"/>
        <rFont val="Times New Roman"/>
        <family val="1"/>
        <charset val="186"/>
      </rPr>
      <t xml:space="preserve">
Mērķis: pilnveidot Dobeles novada Bērzes pagasta Miltiņu ciema bērnu un jauniešu brīvā laika pavadīšanas iespējas un veicināt viņu aktīvo atpūtu, labiekārtojot publiski pieejamu, mūsdienīgu un kvalitatīvu sporta un atpūtas laukumu.
Līgums noslēgts ar LAD 04.10.2016., </t>
    </r>
    <r>
      <rPr>
        <b/>
        <sz val="12"/>
        <color indexed="8"/>
        <rFont val="Times New Roman"/>
        <family val="1"/>
        <charset val="186"/>
      </rPr>
      <t>Nr. 16-06-AL30-A019.2201-000004</t>
    </r>
  </si>
  <si>
    <t>04.10.2016. - 22.12.2016.s</t>
  </si>
  <si>
    <r>
      <rPr>
        <b/>
        <sz val="12"/>
        <color indexed="8"/>
        <rFont val="Times New Roman"/>
        <family val="1"/>
        <charset val="186"/>
      </rPr>
      <t>"Videoprojektora un kinoekrāna iegāde kultūras pakalpojumu dažādošanai Penkules pagasta iedzīvotājiem“</t>
    </r>
    <r>
      <rPr>
        <sz val="12"/>
        <color indexed="8"/>
        <rFont val="Times New Roman"/>
        <family val="1"/>
        <charset val="186"/>
      </rPr>
      <t xml:space="preserve">   
Mērķis: uzlabot Penkules kultūras nama sniegto kultūras pakalpojumu kvalitāti.
Līgums noslēgts ar LAD 04.10.2016., </t>
    </r>
    <r>
      <rPr>
        <b/>
        <sz val="12"/>
        <color indexed="8"/>
        <rFont val="Times New Roman"/>
        <family val="1"/>
        <charset val="186"/>
      </rPr>
      <t>Nr. 16-06-AL03-A019.2202-000013</t>
    </r>
    <r>
      <rPr>
        <sz val="12"/>
        <color indexed="8"/>
        <rFont val="Times New Roman"/>
        <family val="1"/>
        <charset val="186"/>
      </rPr>
      <t xml:space="preserve"> </t>
    </r>
  </si>
  <si>
    <t xml:space="preserve"> 04.10.2016. - 30.11.2016.gada </t>
  </si>
  <si>
    <t>4333,13</t>
  </si>
  <si>
    <t>481,46</t>
  </si>
  <si>
    <t>2. Projekti, kuru īstenošana ir uzsākta un tiek turpināta</t>
  </si>
  <si>
    <r>
      <rPr>
        <b/>
        <sz val="12"/>
        <color indexed="8"/>
        <rFont val="Times New Roman"/>
        <family val="1"/>
        <charset val="186"/>
      </rPr>
      <t>“Sabiedrībā balstītu sociālo pakalpojumu infrastruktūras attīstība Dobeles novadā”</t>
    </r>
    <r>
      <rPr>
        <sz val="12"/>
        <color indexed="8"/>
        <rFont val="Times New Roman"/>
        <family val="1"/>
        <charset val="186"/>
      </rPr>
      <t xml:space="preserve">
Mērķis: sabiedrībā balstītu sociālo pakalpojumu infrastruktūras izveide un attīstība Dobeles novadā.
Līgums noslēgts ar CFLA 23.01.2020. Nr. </t>
    </r>
    <r>
      <rPr>
        <b/>
        <sz val="12"/>
        <color indexed="8"/>
        <rFont val="Times New Roman"/>
        <family val="1"/>
        <charset val="186"/>
      </rPr>
      <t xml:space="preserve">9.3.1.1/18/I/014 </t>
    </r>
  </si>
  <si>
    <t xml:space="preserve">01.01.2020. - 31.12.2022. </t>
  </si>
  <si>
    <r>
      <rPr>
        <b/>
        <sz val="12"/>
        <color indexed="8"/>
        <rFont val="Times New Roman"/>
        <family val="1"/>
        <charset val="186"/>
      </rPr>
      <t>“Sociālo pakalpojumu un sociālās iekļaušanas pasākumu attīstība neaizsargātajām grupām”</t>
    </r>
    <r>
      <rPr>
        <sz val="12"/>
        <color indexed="8"/>
        <rFont val="Times New Roman"/>
        <family val="1"/>
        <charset val="186"/>
      </rPr>
      <t xml:space="preserve">
Mērķis: Attīstīt un uzlabot sociālo infrastruktūru, uzlabot rehabilitācijas pakalpojumus un citus pakalpojumus, kas veicina sociālo iekļaušanu. LLI-365, ACCESSlife
Līgums noslēgts ar VARAM 07.02.2019., </t>
    </r>
    <r>
      <rPr>
        <b/>
        <sz val="12"/>
        <color indexed="8"/>
        <rFont val="Times New Roman"/>
        <family val="1"/>
        <charset val="186"/>
      </rPr>
      <t xml:space="preserve">Nr. AI/6/2019 </t>
    </r>
    <r>
      <rPr>
        <b/>
        <sz val="11"/>
        <color indexed="10"/>
        <rFont val="Calibri"/>
        <family val="2"/>
        <charset val="186"/>
      </rPr>
      <t/>
    </r>
  </si>
  <si>
    <t>04.02.2019. - 03.04.2021.</t>
  </si>
  <si>
    <t>ESF</t>
  </si>
  <si>
    <r>
      <rPr>
        <b/>
        <sz val="12"/>
        <color indexed="8"/>
        <rFont val="Times New Roman"/>
        <family val="1"/>
        <charset val="186"/>
      </rPr>
      <t>"Veselības veicināšanas un slimību profilakses pakalpojumu pieejamības uzlabošana Dobeles novada iedzīvotājiem".</t>
    </r>
    <r>
      <rPr>
        <sz val="12"/>
        <color indexed="8"/>
        <rFont val="Times New Roman"/>
        <family val="1"/>
        <charset val="186"/>
      </rPr>
      <t xml:space="preserve">
Mērķis: īstenot dažādus veselības veicināšanas un slimību profilakses  pasākumus Dobeles novada iedzīvotājiem un īpaši nabadzības un sociālās atstumtības riskam pakļautām grupām, uzlabojot veselības veicināšanas un slimību profilakses pakalpojumu pieejamību Dobeles novadā, kā arī veicināt aktīvu un veselīgu dzīvesveidu.
Līgums noslēgts ar CFLA 09.05.2017., </t>
    </r>
    <r>
      <rPr>
        <b/>
        <sz val="12"/>
        <color indexed="8"/>
        <rFont val="Times New Roman"/>
        <family val="1"/>
        <charset val="186"/>
      </rPr>
      <t xml:space="preserve">Nr.9.2.4.2/16/I/047 </t>
    </r>
  </si>
  <si>
    <t>11.05.2017.  -31.12.2023.</t>
  </si>
  <si>
    <r>
      <rPr>
        <b/>
        <sz val="12"/>
        <color indexed="8"/>
        <rFont val="Times New Roman"/>
        <family val="1"/>
        <charset val="186"/>
      </rPr>
      <t>"Atver sirdi Zemgalē".</t>
    </r>
    <r>
      <rPr>
        <sz val="12"/>
        <color indexed="8"/>
        <rFont val="Times New Roman"/>
        <family val="1"/>
        <charset val="186"/>
      </rPr>
      <t xml:space="preserve">
Mērķis: palielināt Zemgales reģionā ģimeniskai videi pietuvinātu un sabiedrībā balstītu sociālo pakalpojumu pieejamību dzīvesvietā personām ar  invaliditāti un bērniem.
Sadarbības līgums noslēgts ar  Zemgales plānošanas reģionu 19.01.2016., Līguma </t>
    </r>
    <r>
      <rPr>
        <b/>
        <sz val="12"/>
        <color indexed="8"/>
        <rFont val="Times New Roman"/>
        <family val="1"/>
        <charset val="186"/>
      </rPr>
      <t>Nr. 3-41.4/46</t>
    </r>
  </si>
  <si>
    <t>19.01.2016. - 31.12.2023.</t>
  </si>
  <si>
    <t>Pašvaldībām nav noteikts konkrēts finansējuma apmērs, atmaksa  tiek veikta pilnā apmērā pēc faktiski izlietotā reizi 3 mēnešos.
ZPR ir projekta vadošais partneris</t>
  </si>
  <si>
    <r>
      <rPr>
        <b/>
        <sz val="12"/>
        <color indexed="8"/>
        <rFont val="Times New Roman"/>
        <family val="1"/>
        <charset val="186"/>
      </rPr>
      <t xml:space="preserve">Ielu apgaismojuma ierīkošana Annenieku pagasta Kaķenieku ciemā
</t>
    </r>
    <r>
      <rPr>
        <sz val="12"/>
        <color indexed="8"/>
        <rFont val="Times New Roman"/>
        <family val="1"/>
        <charset val="186"/>
      </rPr>
      <t xml:space="preserve">Mērķis </t>
    </r>
    <r>
      <rPr>
        <sz val="12"/>
        <color indexed="8"/>
        <rFont val="Times New Roman"/>
        <family val="1"/>
        <charset val="186"/>
      </rPr>
      <t xml:space="preserve">- Ierīkot ielu apgaismojumu Annenieku pagasta Kaķenieku ciemā, uzlabojot pagasta iedzīvotāju drošumspēju, dzīves kvalitāti, ērtu un drošu pārvietošanos diennakts tumšajā laikā. 
</t>
    </r>
    <r>
      <rPr>
        <sz val="12"/>
        <color indexed="8"/>
        <rFont val="Times New Roman"/>
        <family val="1"/>
        <charset val="186"/>
      </rPr>
      <t>Līgums ar LAD, 02.09.2020. Nr. 20-06-AL30-A019.2201-000001</t>
    </r>
  </si>
  <si>
    <t>02.09.2020. - 02.09.2022.</t>
  </si>
  <si>
    <r>
      <rPr>
        <b/>
        <sz val="12"/>
        <color indexed="8"/>
        <rFont val="Times New Roman"/>
        <family val="1"/>
        <charset val="186"/>
      </rPr>
      <t xml:space="preserve">Sporta un aktīvās atpūtas laukuma ierīkošana Auru pagasta Gardenes ciemā.
</t>
    </r>
    <r>
      <rPr>
        <sz val="12"/>
        <color indexed="8"/>
        <rFont val="Times New Roman"/>
        <family val="1"/>
        <charset val="186"/>
      </rPr>
      <t>Mērķis</t>
    </r>
    <r>
      <rPr>
        <sz val="12"/>
        <color indexed="8"/>
        <rFont val="Times New Roman"/>
        <family val="1"/>
        <charset val="186"/>
      </rPr>
      <t xml:space="preserve"> - Izveidot publiski pieejamu sporta un atpūtas infrastruktūru bērniem, jauniešiem un pieaugušajiem iedzīvotājiem Dobeles novada Auru pagasta Gardenes ciemā, veicinot saturīgu brīvā laika pavadīšanu LAD 15.09.2020. līgums Nr. 20-06-AL30-A019.2201-000002</t>
    </r>
  </si>
  <si>
    <t>15.09.2020. - 15.09.2021.</t>
  </si>
  <si>
    <t>INTERREG</t>
  </si>
  <si>
    <r>
      <t xml:space="preserve">V-A Latvija – Lietuva Programmas 2014-2020 trešā projektu konkursa 1.prioritāte “Ilgtspējīga un tīra vide sadarbības rezultātā”. 
</t>
    </r>
    <r>
      <rPr>
        <b/>
        <sz val="12"/>
        <rFont val="Times New Roman"/>
        <family val="1"/>
        <charset val="186"/>
      </rPr>
      <t>Projekts “Sekojot Livonijas ordeņa krustnešu gājienam Rietumu Zemgalē”.</t>
    </r>
    <r>
      <rPr>
        <sz val="12"/>
        <color indexed="8"/>
        <rFont val="Times New Roman"/>
        <family val="1"/>
        <charset val="186"/>
      </rPr>
      <t xml:space="preserve">
Projekta mērķis - ilgtspējīga kultūras tūrisma veicināšana un tūrisma potenciāla palielināšana vēsturiskajā Zemgales teritorijā (Latvijas – Lietuvas pārrobežu reģionā), piedāvājot unikālu iespēju izpētīt tematisko kultūras maršrutu.
</t>
    </r>
    <r>
      <rPr>
        <b/>
        <sz val="12"/>
        <color indexed="8"/>
        <rFont val="Times New Roman"/>
        <family val="1"/>
        <charset val="186"/>
      </rPr>
      <t>Projekta Nr. LLI-453</t>
    </r>
    <r>
      <rPr>
        <sz val="12"/>
        <color indexed="8"/>
        <rFont val="Times New Roman"/>
        <family val="1"/>
        <charset val="186"/>
      </rPr>
      <t>, sadarbības līgums Nr.AI/50/2020 parakstīts 10.06.2020 starp Žagares reģionālo parku un 4 projekta partneriem.</t>
    </r>
  </si>
  <si>
    <t>01.08.2019.-31.07.2022.</t>
  </si>
  <si>
    <r>
      <t xml:space="preserve">V-A Latvija – Lietuva Programmas 2014-2020 trešā projektu konkursa 4.prioritāte “Efektīvi sabiedriskie pakalpojumi un laba pārvaldība dzīves kvalitātes uzlabošanai.”
</t>
    </r>
    <r>
      <rPr>
        <b/>
        <sz val="12"/>
        <color indexed="8"/>
        <rFont val="Times New Roman"/>
        <family val="1"/>
        <charset val="186"/>
      </rPr>
      <t xml:space="preserve">Projekts "Pārrobežu sadarbība sabiedrisko pakalpojumu drošības un efektivitātes uzlabošanai”.
</t>
    </r>
    <r>
      <rPr>
        <sz val="12"/>
        <color indexed="8"/>
        <rFont val="Times New Roman"/>
        <family val="1"/>
        <charset val="186"/>
      </rPr>
      <t xml:space="preserve">Projekta mērķis - attīstīt Dobeles novada iedzīvotāju drošības sistēmu, radot Dobeles novada pašvaldības Koordinācijas centru, iegādāties un uzstādīt Dobeles novada pašvaldības videonovērošanas kameras un citu aprīkojumu. </t>
    </r>
    <r>
      <rPr>
        <b/>
        <sz val="12"/>
        <color indexed="8"/>
        <rFont val="Times New Roman"/>
        <family val="1"/>
        <charset val="186"/>
      </rPr>
      <t xml:space="preserve">
Projekta Nr.LL-499</t>
    </r>
    <r>
      <rPr>
        <sz val="12"/>
        <color indexed="8"/>
        <rFont val="Times New Roman"/>
        <family val="1"/>
        <charset val="186"/>
      </rPr>
      <t xml:space="preserve">, sadarbības līgums Nr.No AI/49/2020 parakstīts.11.06.2019. ar Šauļu pilsētas pašvaldību. </t>
    </r>
  </si>
  <si>
    <t>01.06.2019.-30.05.2022.</t>
  </si>
  <si>
    <t xml:space="preserve">NODARBINĀTĪBA UN UZŅĒMĒJDARBĪBA BEZ ROBEŽĀM
Mērķis - Pilnveidot un uzlabot Latvijas-Lietuvas pierobežas biznesa vidi ar tādu aktivitāšu palīdzību, kuras stimulētu vietējos amatniekus attīstīt jaunas biznesa idejas radošās amatniecības jomā, lai uzsāktu savu uzņēmējdarbību.
(BEE), 19.04.2017.,
Nr. LLI-138, VARAM
</t>
  </si>
  <si>
    <t>01.04.2017-31.03.2019</t>
  </si>
  <si>
    <t xml:space="preserve">AMATNIECĪBA KĀ PALĪGS MAZNODROŠINĀTO KOPIENU SOCIĀLĀS DZĪVES KVALITĀTES UZLABOŠANAI
Mērķis - stimulēt trūcīgo kopienu sociāli ekonomiskās aktivitātes attālās Latvijas-Lietuvas pierobežas teritorijās piedāvājot apmācības un pašnodarbinātības iespējas amatniecības jomā tādējādi risinot bezdarba un degradācijas problēmas nelielos lauku ciematos.
(Med-Craft),
03.07.2020., Nr.LLI-532,
Anīkšču mākslas inkubators – mākslas studija, VARAM
</t>
  </si>
  <si>
    <t>01.06.2020-31.05.2022</t>
  </si>
  <si>
    <t xml:space="preserve">AMATU PRASMES TŪRISMA TELPĀ
Mērķis - Veicināt tradicionālo amatniecības prasmju ilgtspējīgu izmantošanu, saglabājot un sekmējot tās kā Latvijas – Lietuvas pārrobežu teritorijas kultūrvēsturiskā mantojuma kopīgu iezīmi un kopīgu tūrisma produktu, kas varētu piesaistīt tūristu interesi.
(Tour de Crafts),
25.09.2020, Nr.LLI-539,
Latgales Plānošanas reģions, VARAM
</t>
  </si>
  <si>
    <t>01.07.2020-30.06.2022</t>
  </si>
  <si>
    <t xml:space="preserve">ZAĻĀ LAUKSAIMNIECĪBA BEZ ROBEŽĀM
Mērķis - Uzlabot uzņēmējdarbības iespējas un sadarbību Latvijas – Lietuvas un Baltkrievijas pārrobežu reģionā, īstenot pasākumus, kas atbalsta attīstību un inovācijas zaļajā lauksaimniecībā , veicināt nodarbinātības iespējas. Palielināt nodarbinātības līmeni pierobežas reģionā, veicināt vietējo lauksaimnieku vai pārtikas ražotāju vēlmi un iespējas veidot jaunus zaļās lauksaimniecības uzņēmumus.
(BAG), 
21.12.2018., Nr.ENI-LLB-1-117,
Lietuvas Iekšlietu ministrija
</t>
  </si>
  <si>
    <t>01.02.2019-31.01.2021</t>
  </si>
  <si>
    <t>Eiropas Savienības izglītības, mācību, jaunatnes un sporta programma</t>
  </si>
  <si>
    <t>Karjeras atbalsts izglītības iestādēs nr. 8.3.5.0/16/I/001   groz.25.09.2020.  Nr. 4.-8.3.3/51/8    Valsts izglītības Attīstības aģentūra</t>
  </si>
  <si>
    <t>04.2017.-31.08.2021.</t>
  </si>
  <si>
    <t>Individuālo kompetenču atbalsts Nr. 8.3.2.2/16/I/001    28.08.2017. Nr.25.-17/56  Valsts izglītības satura centrs</t>
  </si>
  <si>
    <t>01.09.2019.-31.05.2021.</t>
  </si>
  <si>
    <t>Atbalsts priekšlaicīgai mācību pārtraukšanas samazināšanai Nr. 8.3.4.0/16/J001 31.08.2017. nr.P6-13/23  Izglītības kvalitātes valsts dienests</t>
  </si>
  <si>
    <t>01.09.2017.-31.12.2022.</t>
  </si>
  <si>
    <t>Erasmus Dobeles 1vsk. Nr. 2017-1-RF01-KA219-037205-4    01.09.2017. Valsts izglītības Attīstības aģentūra</t>
  </si>
  <si>
    <t>01.09.2017.-31.08.2020.</t>
  </si>
  <si>
    <t>Erasmus Bērzupe Nr 2019-1RO01-KA229-063155-3    27.09.2019.  Valsts izglītības Attīstības aģentūra</t>
  </si>
  <si>
    <t>01.09.2019.-31.08.2021.</t>
  </si>
  <si>
    <t>Erasmus Izglītības pārvalde  Nr. 2019-1LV KA101 060242   01.09.2019.  Valsts izglītības Attīstības aģentūra</t>
  </si>
  <si>
    <t>01.09.2019.-31.12.2021.</t>
  </si>
  <si>
    <t xml:space="preserve"> Mācību prakses DAVV Nr .8.5.1.0/16/I/001   17.10.2017.  Nr. SAM8.5.1./6-12.1.3./607   Biedrība Latvijas darba devēju konfederācija</t>
  </si>
  <si>
    <t>01.05.2018.-31.12.2023.</t>
  </si>
  <si>
    <t>Bērzupes spc.internātvsk.Stratēģiskās skolu apmaiņas partnerības ERASMUS nr 2018-1-LV01-KA229-046984-1    21.09.2018. Valsts izglītības Attīstības aģentūra</t>
  </si>
  <si>
    <t>31.12.2018.-30.12.2020.</t>
  </si>
  <si>
    <t>pagarināts</t>
  </si>
  <si>
    <t>Dobeles sākumskola  - Starpskolu strarēģiskā partnerība ERASMUS Nr. 2018-1-AT01-K229-039187-5 noslēgts 20.11.2018. Valsts Izglītības Attīstības aģentūra</t>
  </si>
  <si>
    <t>01.09.2018.-31.08.2020.</t>
  </si>
  <si>
    <t>Bērzupes spc.internātvsk.Stratēģiskās skolu apmaiņas partnerības ERASMUS nr 2020-1PL01-KA229-081611_4  22.09.2020.  Valsts izglītības Attīstības aģentūra</t>
  </si>
  <si>
    <t>01.09.2020.-31.08.2022.</t>
  </si>
  <si>
    <t>PII Spodrītis Skolu apmaiņas partnerība Nr. 2020-1-NO01-KA229-076479_2   27.08.2020.  Valsts izglītības Attīstības aģentūra</t>
  </si>
  <si>
    <t>2. tabula</t>
  </si>
  <si>
    <t>plānotais nodošanas datums;            pašvaldībai</t>
  </si>
  <si>
    <t>mantu (norāda kādu)</t>
  </si>
  <si>
    <t>cita būtiska informācija</t>
  </si>
  <si>
    <t xml:space="preserve">Nr. p.k. </t>
  </si>
  <si>
    <t>1. tabula</t>
  </si>
  <si>
    <t>plānotais nodošanas datums ____________________                                 pašvaldībai</t>
  </si>
  <si>
    <t>saistības         ( euro )</t>
  </si>
  <si>
    <t>mantu ( norādā, kādu)</t>
  </si>
  <si>
    <t>Nr. p.k.</t>
  </si>
  <si>
    <t>III. Īstermiņa saistības</t>
  </si>
  <si>
    <t>Nr. p. k.</t>
  </si>
  <si>
    <t>īstermiņa saistību mērķis</t>
  </si>
  <si>
    <t>dokuments, kurā noteiktas īstermiņa saistības</t>
  </si>
  <si>
    <t>dokumenta numurs, datums (dd.mm.gg.)</t>
  </si>
  <si>
    <t>atmaksas termiņš (dd.mm.gg.)</t>
  </si>
  <si>
    <t>saistību apmērs uz 31.12.2020. (euro)</t>
  </si>
  <si>
    <t>plānotais nodošanas datums (dd.mm.gg.) _______________ pašvaldībai</t>
  </si>
  <si>
    <t>pašvaldības pārņemto īstermiņa saistību apmērs (euro)</t>
  </si>
  <si>
    <t>Autostāvvietu apmaksa</t>
  </si>
  <si>
    <t>Rēķins</t>
  </si>
  <si>
    <t>Rēķ.1220203860, 31.12.2020.</t>
  </si>
  <si>
    <t>10.01.2021.</t>
  </si>
  <si>
    <t>Industriālo gāzu balonu noma</t>
  </si>
  <si>
    <t>Rēķ.6721754884, 31.12.2020.</t>
  </si>
  <si>
    <t>20.01.2021.</t>
  </si>
  <si>
    <t>Lēmuma, atgādinājuma sagatavošana</t>
  </si>
  <si>
    <t>Rēķ.RFTR-1425-20, 31.12.2020.</t>
  </si>
  <si>
    <t>25.01.2021</t>
  </si>
  <si>
    <t>UPS abonēšana eParaksts kartē</t>
  </si>
  <si>
    <t>Rēķ.02477LVRTC, 31.12.2020.</t>
  </si>
  <si>
    <t>Veselības aprūpe</t>
  </si>
  <si>
    <t xml:space="preserve">Rēķ.AP/27-20, 30.12.2020. </t>
  </si>
  <si>
    <t>08.01.2021.</t>
  </si>
  <si>
    <t>Paklāju maiņa</t>
  </si>
  <si>
    <t>Rēķ.70710765, 31.12.2020.</t>
  </si>
  <si>
    <t>14.01.2021.</t>
  </si>
  <si>
    <t>Rēķ.36, 30.12.2020.</t>
  </si>
  <si>
    <t>Datorprogrammu uzturēšana- konsultācijas</t>
  </si>
  <si>
    <t>Rēķ.Z 20406, 30.12.2020.</t>
  </si>
  <si>
    <t>09.01.2021.</t>
  </si>
  <si>
    <t>Paklāju maiņa, saimniecības preces</t>
  </si>
  <si>
    <t>Rēķ.100364020; 100364018; 100364019; 100364019 no 31.12.2020.</t>
  </si>
  <si>
    <t>15.01.2021.</t>
  </si>
  <si>
    <t>Iegādāts pamatlīdzeklis - monitors</t>
  </si>
  <si>
    <t>Pavadzīme</t>
  </si>
  <si>
    <t>Pvz.ILV103410, 17.12.2020</t>
  </si>
  <si>
    <t>07.01.2021.</t>
  </si>
  <si>
    <t>Degviela</t>
  </si>
  <si>
    <t>Rēķ.801122988; 801122989 no 31.12.2020.</t>
  </si>
  <si>
    <t>Inventāra iegāde</t>
  </si>
  <si>
    <t>Rēķ.LAT Nr.3266, 30.12.2020.</t>
  </si>
  <si>
    <t>Apgaismojuma elektrotīklu ekspluatācija</t>
  </si>
  <si>
    <t>Rēķ.E2411-20; E2413-20; E2414-20 no 29.12.2020.</t>
  </si>
  <si>
    <t>18.01.2021.</t>
  </si>
  <si>
    <t>Ugunsdrošības, apsardzes signalizācijas pārbūve</t>
  </si>
  <si>
    <t>Rēķ.12/20-057, 28.12.2020</t>
  </si>
  <si>
    <t>31.12.2020.</t>
  </si>
  <si>
    <t>Ceļu kaisīšana ar sāli</t>
  </si>
  <si>
    <t>Rēķ.R20130540, 30.12.2020.</t>
  </si>
  <si>
    <t>Dekori, LED gaismas tīkli</t>
  </si>
  <si>
    <t xml:space="preserve">P/z Nr.200220, 08.12.2020. </t>
  </si>
  <si>
    <t>28.01.2021.</t>
  </si>
  <si>
    <t>Priekšfinansējums projektiem</t>
  </si>
  <si>
    <t>ienākošais maksājuma uzdevums</t>
  </si>
  <si>
    <t>825 no 18.07.2016.; 445 no 16.08.2016.; 868 no 01.09.2016.; 550 no 03.11.2016.; 528 no 21.11.2016.; 636 no 22.12.2016.; 1 no 21.09.2018.; RD129208767 no 09.01.2019.; RD132373689 no 15.03.2019.; RD131917593 no 08.03.2019.; RD133363756 no 04.04.2019.; RD154460477 no 14.09.2020; RD155159933 no 05.10.2020.; 89 no 04.12.2020.; RD157966834 no 15.12.2020.; RD158467373 no 29.12.2020.</t>
  </si>
  <si>
    <t>Sociālās rehabilitācijas pakalpojumi</t>
  </si>
  <si>
    <t>Rēķ.321; 320 no 31.12.2020</t>
  </si>
  <si>
    <t>25.01.2021.</t>
  </si>
  <si>
    <t>Izejošais maksājuma uzdevums</t>
  </si>
  <si>
    <t>MU 878; 879 no 05.07.2018.; MU 891 no 01.08.2018.; MU 131 no 18.12.2020.</t>
  </si>
  <si>
    <t>Nekustamā īpašuma reģistrācija</t>
  </si>
  <si>
    <t xml:space="preserve">Rēķ.G-20-39109, 29.12.2020. </t>
  </si>
  <si>
    <t>15.01.2021</t>
  </si>
  <si>
    <t>Ūdens, kanalizācija</t>
  </si>
  <si>
    <t xml:space="preserve">Rēķ.5047-12, 31.12.2020. </t>
  </si>
  <si>
    <t>30.01.2021.</t>
  </si>
  <si>
    <t>Ceļu uzturēšana, sadzīves atkritumi, dotācija</t>
  </si>
  <si>
    <t>Rēķ.3384/1477-F no 28.12.2020.; Rēķ.3385/1487-F, 3306/1489-F, 3385/1488-F no 29.12.2020.; Rēķ.3305/9-F, 1379/12 no 31.12.2020.</t>
  </si>
  <si>
    <t>Siltumenerģija</t>
  </si>
  <si>
    <t>Rēķ.1338-12; 1325-12 no 30.12.2020.</t>
  </si>
  <si>
    <t>23.01.2021.</t>
  </si>
  <si>
    <t>Remontdarbi, komunālie maksājumi, apsaimniekošana, dotācija</t>
  </si>
  <si>
    <t>Rēķ.R0522, R0521, R0518, R0460 no 30.12.2020.; Rēķ.START52198 no 31.12.2020</t>
  </si>
  <si>
    <t>31.01.2021.</t>
  </si>
  <si>
    <t>Pārmaksa apmaksājot pirkuma līgumu</t>
  </si>
  <si>
    <t>MU 693, 24.04.2019.</t>
  </si>
  <si>
    <t>MU 181, 09.10.2017.</t>
  </si>
  <si>
    <t>MU 454, 24.12.2016.</t>
  </si>
  <si>
    <t>MU 316, 16.12.2015.</t>
  </si>
  <si>
    <t>Kļūdaini ieskaitīta nauda</t>
  </si>
  <si>
    <t>MU 447, 29.10.2015.</t>
  </si>
  <si>
    <t>MU 145, 27.04.2018.</t>
  </si>
  <si>
    <t>MU 52, 20.05.2019.</t>
  </si>
  <si>
    <t>Pārmaksa par rakšanas darbu atļauju</t>
  </si>
  <si>
    <t>MU 481, 22.11.2017.</t>
  </si>
  <si>
    <t>MU 632, 15.01.2015.</t>
  </si>
  <si>
    <t>MU 494, 10.09.2015.</t>
  </si>
  <si>
    <t>MU 13, 24.09.2015.</t>
  </si>
  <si>
    <t>Pilsētas objektu izgaismošana 12.2020</t>
  </si>
  <si>
    <t>Nr.R20-146/21.12.2020;Nr.20-147/21.12.2020</t>
  </si>
  <si>
    <t>Siltumenerģija 12.2020</t>
  </si>
  <si>
    <t>Nr.257/29.12.2020;NR.1337-12/30.12.2020;r.1233-12/30.12.2020</t>
  </si>
  <si>
    <t>Komunālie izdevumi 12.2020</t>
  </si>
  <si>
    <t>Nr.7570/20;7593/207567/207592/20 no 30.12.2020</t>
  </si>
  <si>
    <t>Paklāju maiņa,  sanitārā inventāra noma 12.2020</t>
  </si>
  <si>
    <t>Līg.Nr.52419</t>
  </si>
  <si>
    <t>Rēķ.100363653, 31.12.2020.</t>
  </si>
  <si>
    <t>Radiosakaru sistēmas lietošana</t>
  </si>
  <si>
    <t>Rēķ.0295, 30.12.2020.</t>
  </si>
  <si>
    <t>Psihoaktīvo vielu ekspertīze</t>
  </si>
  <si>
    <t>Rēķ.P0328; P1243, 31.12.2020.</t>
  </si>
  <si>
    <t>Komunālie pakalpojumi, sakaru pakalpojumi</t>
  </si>
  <si>
    <t>Rēķ.7572/20; 7595/20 no 30.12.2020.</t>
  </si>
  <si>
    <t>Medicīniskās atskurbtuves pakalpojums</t>
  </si>
  <si>
    <t>Rēķ.AP 20-065, 31.12.2020</t>
  </si>
  <si>
    <t>29.01.2021.</t>
  </si>
  <si>
    <t>Rēķ.ASB-000033724, 31.12.2020.</t>
  </si>
  <si>
    <t>produkti</t>
  </si>
  <si>
    <t>rēķins</t>
  </si>
  <si>
    <t>323404; 28.12.2020.</t>
  </si>
  <si>
    <t>337483; 28.12.2020.</t>
  </si>
  <si>
    <t>332799; 14.12.2020.</t>
  </si>
  <si>
    <t>538207; 28.12.2020.</t>
  </si>
  <si>
    <t>525593; 08.12.2020.</t>
  </si>
  <si>
    <t>323479; 29.12.2020.</t>
  </si>
  <si>
    <t>paklāju maiņa</t>
  </si>
  <si>
    <t>31/03978274 ; 29.12.2020.</t>
  </si>
  <si>
    <t>apsardze</t>
  </si>
  <si>
    <t>TAP 001139; 29.12.2020.</t>
  </si>
  <si>
    <t>204778; 30.12.2020.</t>
  </si>
  <si>
    <t>2312333; 30.12.2020.</t>
  </si>
  <si>
    <t>2312331; 30.12.2020.</t>
  </si>
  <si>
    <t>sakaru pakalpojumi</t>
  </si>
  <si>
    <t>7573/20; 30.12.2020.</t>
  </si>
  <si>
    <t>323546; 30.12.2020.</t>
  </si>
  <si>
    <t>323139; 21.12.2020.</t>
  </si>
  <si>
    <t>R03/2020/12; 30.12.2020.</t>
  </si>
  <si>
    <t>RE KĀ R SIA</t>
  </si>
  <si>
    <t>2176; 30.12.2020.</t>
  </si>
  <si>
    <t>liftu apkope</t>
  </si>
  <si>
    <t>1894/12; 30.12.2020.</t>
  </si>
  <si>
    <t>komunālie pakalpojumi</t>
  </si>
  <si>
    <t>7566/20; 30.12.2020.</t>
  </si>
  <si>
    <t>izglītības norēķini</t>
  </si>
  <si>
    <t>001003; 30.12.2020.</t>
  </si>
  <si>
    <t>dekorēšanas materiāli</t>
  </si>
  <si>
    <t>200231; 30.12.2020.</t>
  </si>
  <si>
    <t>200174; 08.10.2020.</t>
  </si>
  <si>
    <t>ēdināšanas izdevumi skolēniem</t>
  </si>
  <si>
    <t>495; 30.12.2020.</t>
  </si>
  <si>
    <t>lifta apkope</t>
  </si>
  <si>
    <t>2015/12; 30.12.2020.</t>
  </si>
  <si>
    <t>komunālie maksājumi</t>
  </si>
  <si>
    <t>RO500; 30.12.2020.</t>
  </si>
  <si>
    <t>apkure</t>
  </si>
  <si>
    <t>1321-12; 30.12.2020.</t>
  </si>
  <si>
    <t>260; 30.12.2020.</t>
  </si>
  <si>
    <t>1336-12; 30.12.2020.</t>
  </si>
  <si>
    <t>automašīnu mazgāšana</t>
  </si>
  <si>
    <t>2171; 30.12.2020.</t>
  </si>
  <si>
    <t>2164; 30.11.2020.</t>
  </si>
  <si>
    <t>7594/20; 30.12.2020.</t>
  </si>
  <si>
    <t>degviela</t>
  </si>
  <si>
    <t>801113863; 31.12.2020.</t>
  </si>
  <si>
    <t>transporta pakalpojumi</t>
  </si>
  <si>
    <t>0256; 31.12.2020.</t>
  </si>
  <si>
    <t>0259; 31.12.2020.</t>
  </si>
  <si>
    <t>70710163 ; 31.12.2020.</t>
  </si>
  <si>
    <t>100361871; 31.12.2020.</t>
  </si>
  <si>
    <t>100361883; 31.12.2020.</t>
  </si>
  <si>
    <t>100361872; 31.12.2020.</t>
  </si>
  <si>
    <t>100361880; 31.12.2020.</t>
  </si>
  <si>
    <t>100361891; 31.12.2020.</t>
  </si>
  <si>
    <t>100361877; 31.12.2020.</t>
  </si>
  <si>
    <t>100361886; 31.12.2020.</t>
  </si>
  <si>
    <t>0257; 31.12.2020.</t>
  </si>
  <si>
    <t>0266; 31.12.2020.</t>
  </si>
  <si>
    <t>ūdens un kanalizācija</t>
  </si>
  <si>
    <t>5064-12; 31.12.2020.</t>
  </si>
  <si>
    <t>70709609; 31.12.2020.</t>
  </si>
  <si>
    <t>7070671; 31.12.2020.</t>
  </si>
  <si>
    <t>70709046; 31.12.2020.</t>
  </si>
  <si>
    <t>70707890; 31.12.2020.</t>
  </si>
  <si>
    <t>100361887; 31.12.2020.</t>
  </si>
  <si>
    <t>100361869; 31.12.2020.</t>
  </si>
  <si>
    <t>100351017; 31.12.2020.</t>
  </si>
  <si>
    <t>100361873; 31.12.2020.</t>
  </si>
  <si>
    <t>100361882; 31.12.2020.</t>
  </si>
  <si>
    <t>100361878; 31.12.2020.</t>
  </si>
  <si>
    <t>0267; 31.12.2020.</t>
  </si>
  <si>
    <t>1376/12; 31.12.2020.</t>
  </si>
  <si>
    <t>3645/1408-F; 07.12.2020.</t>
  </si>
  <si>
    <t>70710615; 31.12.2020.</t>
  </si>
  <si>
    <t>70710311;3 1.12.2020.</t>
  </si>
  <si>
    <t>70709522; 31.12.2020.</t>
  </si>
  <si>
    <t>abonenta maksa</t>
  </si>
  <si>
    <t>LET158; 31.12.2020.</t>
  </si>
  <si>
    <t>100361875; 31.12.2020.</t>
  </si>
  <si>
    <t>100361881; 31.12.2020.</t>
  </si>
  <si>
    <t>100351032; 31.12.2020.</t>
  </si>
  <si>
    <t>10036187; 31.12.2020.</t>
  </si>
  <si>
    <t>100361879; 31.12.2020.</t>
  </si>
  <si>
    <t>100361889; 31.12.2020.</t>
  </si>
  <si>
    <t>100361884; 31.12.2020.</t>
  </si>
  <si>
    <t>1376/12.; 31.12.2020.</t>
  </si>
  <si>
    <t>70709606; 31.12.2020.</t>
  </si>
  <si>
    <t>70709112; 31.12.2020.</t>
  </si>
  <si>
    <t>70707815; 31.12.2020.</t>
  </si>
  <si>
    <t>111245; 31.12.2020.</t>
  </si>
  <si>
    <t>100361868; 31.12.2020.</t>
  </si>
  <si>
    <t>100361870; 31.12.2020.</t>
  </si>
  <si>
    <t>100361876; 31.12.2020.</t>
  </si>
  <si>
    <t>100361890; 31.12.2020.</t>
  </si>
  <si>
    <t>100361888; 31.12.2020.</t>
  </si>
  <si>
    <t>100361885; 31.12.2020.</t>
  </si>
  <si>
    <t>0000301;  17.12.2020.</t>
  </si>
  <si>
    <t>mobilais telefons</t>
  </si>
  <si>
    <t>102132; 01.12.2020.</t>
  </si>
  <si>
    <t>Augļu programma  0550-0600  ; 12.2020.</t>
  </si>
  <si>
    <t>internets</t>
  </si>
  <si>
    <t>5086-2012; 01.11.2020.</t>
  </si>
  <si>
    <t>materiāli</t>
  </si>
  <si>
    <t>326069; 23.11.2020.</t>
  </si>
  <si>
    <t>printeris</t>
  </si>
  <si>
    <t>308483; 06.08.2020.</t>
  </si>
  <si>
    <t>885; 01.11.2020.</t>
  </si>
  <si>
    <t>gāzes balonu noma</t>
  </si>
  <si>
    <t>6721750745; 31.12.2020.</t>
  </si>
  <si>
    <t>Par degvielu</t>
  </si>
  <si>
    <t>Rēķ.Nr.ASB-000033725;31.12.2020.</t>
  </si>
  <si>
    <t>Ēdināšanas pakalpojumi..</t>
  </si>
  <si>
    <t>Rēķ.Nr.41-2020,42-2020,43-2020.;31.12.2020.</t>
  </si>
  <si>
    <t xml:space="preserve">Par siltumenerģiju </t>
  </si>
  <si>
    <t>Rēķ.Nr.1323-12,1324-12,30.12.2020.</t>
  </si>
  <si>
    <t>Par dabasgāzi</t>
  </si>
  <si>
    <t>Rēķ.Nr.1339-12,30.12.2020.</t>
  </si>
  <si>
    <t>Atkritumu apsaimniekošana</t>
  </si>
  <si>
    <t>Rēķ.Nr.1220/12,1123/12,1292/12;31.12.2020.</t>
  </si>
  <si>
    <t>Pārvaldīšanas pak.,īre</t>
  </si>
  <si>
    <t>Rēķ.Nr.START52560; 31.12.2020.</t>
  </si>
  <si>
    <t>Par ūdeni un kanalizāciju</t>
  </si>
  <si>
    <t>Rēķ. Nr.5056-12;31.12.2020.</t>
  </si>
  <si>
    <t>Sociālā palīdzība</t>
  </si>
  <si>
    <t>Rēķ.Nr.10159383,10157184;31.12.2020.</t>
  </si>
  <si>
    <t>19.01.2021.</t>
  </si>
  <si>
    <t>Sociālā aprūpe</t>
  </si>
  <si>
    <t>Rēķ. Nr.R-0114;31.12.2020.</t>
  </si>
  <si>
    <t>Rēķ.Nr.70708475; 31.12.2020.</t>
  </si>
  <si>
    <t>Rēķ.Nr.RS-3946;30.12.2020.</t>
  </si>
  <si>
    <t xml:space="preserve">Sociālā aprūpe </t>
  </si>
  <si>
    <t>Rēķ.Nr.00166;30.12.2020.</t>
  </si>
  <si>
    <t>Sakaru pakalpojumi</t>
  </si>
  <si>
    <t>Rēķ.Nr.7571/20</t>
  </si>
  <si>
    <t>Elektroenerģija</t>
  </si>
  <si>
    <t>Rēķ.348294189010;06.01.2021.</t>
  </si>
  <si>
    <t>26.01.2021.</t>
  </si>
  <si>
    <t>Rēķ.Nr.70665793325; 05.01.2021.</t>
  </si>
  <si>
    <t>Asistentu pakalpojumi</t>
  </si>
  <si>
    <t>Rēķini,čeki</t>
  </si>
  <si>
    <t>Degv.izd.darba vajadz.priv.pers.</t>
  </si>
  <si>
    <t>Čeki</t>
  </si>
  <si>
    <t>Pārmaksa par pakalpojumu</t>
  </si>
  <si>
    <t>Ienākušai M/u</t>
  </si>
  <si>
    <t>M/u 785;05.05.2020.</t>
  </si>
  <si>
    <t>Noma</t>
  </si>
  <si>
    <t>Rēķ.Nr.BR 1585202; 01.10.2020.</t>
  </si>
  <si>
    <t>10.10.2020.</t>
  </si>
  <si>
    <t>Apstiprināts ar Dobeles novada domes _______. gada ___. ____________________ lēmumu</t>
  </si>
  <si>
    <t>(vārds, uzvārds)</t>
  </si>
  <si>
    <t>(paraksts*)</t>
  </si>
  <si>
    <t>(datums*)</t>
  </si>
  <si>
    <t>Domes priekšsēdētājs                                                                                                      _______________________  __________________________      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</si>
</sst>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Ls &quot;* #,##0.00_-;&quot;-Ls &quot;* #,##0.00_-;_-&quot;Ls &quot;* \-??_-;_-@_-"/>
    <numFmt numFmtId="165" formatCode="0\.0"/>
    <numFmt numFmtId="166" formatCode="#0.00"/>
    <numFmt numFmtId="167" formatCode="dd\.mm\.yyyy\."/>
  </numFmts>
  <fonts count="40">
    <font>
      <sz val="10"/>
      <name val="Arial"/>
      <family val="2"/>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sz val="10"/>
      <name val="BaltHelvetica"/>
      <charset val="186"/>
    </font>
    <font>
      <b/>
      <sz val="18"/>
      <color indexed="56"/>
      <name val="Cambria"/>
      <family val="2"/>
      <charset val="186"/>
    </font>
    <font>
      <b/>
      <sz val="11"/>
      <color indexed="8"/>
      <name val="Calibri"/>
      <family val="2"/>
      <charset val="186"/>
    </font>
    <font>
      <sz val="10"/>
      <name val="BaltGaramond"/>
      <family val="2"/>
      <charset val="186"/>
    </font>
    <font>
      <sz val="11"/>
      <color indexed="10"/>
      <name val="Calibri"/>
      <family val="2"/>
      <charset val="186"/>
    </font>
    <font>
      <sz val="12"/>
      <name val="Times New Roman"/>
      <family val="1"/>
      <charset val="186"/>
    </font>
    <font>
      <sz val="11"/>
      <name val="Times New Roman"/>
      <family val="1"/>
      <charset val="186"/>
    </font>
    <font>
      <b/>
      <sz val="11"/>
      <name val="Times New Roman"/>
      <family val="1"/>
      <charset val="186"/>
    </font>
    <font>
      <b/>
      <sz val="12"/>
      <name val="Times New Roman"/>
      <family val="1"/>
      <charset val="186"/>
    </font>
    <font>
      <sz val="10"/>
      <name val="Arial"/>
      <family val="2"/>
      <charset val="186"/>
    </font>
    <font>
      <b/>
      <sz val="14"/>
      <name val="Times New Roman"/>
      <family val="1"/>
      <charset val="186"/>
    </font>
    <font>
      <sz val="10"/>
      <name val="Times New Roman"/>
      <family val="1"/>
      <charset val="186"/>
    </font>
    <font>
      <b/>
      <sz val="10"/>
      <name val="Times New Roman"/>
      <family val="1"/>
      <charset val="186"/>
    </font>
    <font>
      <sz val="12"/>
      <color indexed="8"/>
      <name val="Times New Roman"/>
      <family val="1"/>
      <charset val="186"/>
    </font>
    <font>
      <b/>
      <sz val="14"/>
      <color indexed="8"/>
      <name val="Times New Roman"/>
      <family val="1"/>
      <charset val="186"/>
    </font>
    <font>
      <b/>
      <sz val="12"/>
      <color indexed="8"/>
      <name val="Times New Roman"/>
      <family val="1"/>
      <charset val="186"/>
    </font>
    <font>
      <sz val="12"/>
      <color indexed="10"/>
      <name val="Times New Roman"/>
      <family val="1"/>
      <charset val="186"/>
    </font>
    <font>
      <b/>
      <sz val="11"/>
      <color indexed="10"/>
      <name val="Calibri"/>
      <family val="2"/>
      <charset val="186"/>
    </font>
    <font>
      <sz val="9"/>
      <name val="Arial"/>
      <family val="2"/>
      <charset val="186"/>
    </font>
    <font>
      <sz val="7"/>
      <name val="Arial"/>
      <family val="2"/>
      <charset val="186"/>
    </font>
    <font>
      <sz val="8"/>
      <name val="Arial"/>
      <family val="2"/>
      <charset val="186"/>
    </font>
    <font>
      <u/>
      <sz val="11"/>
      <color theme="10"/>
      <name val="Calibri"/>
      <family val="2"/>
      <charset val="186"/>
    </font>
    <font>
      <sz val="12"/>
      <color rgb="FFFF0000"/>
      <name val="Times New Roman"/>
      <family val="1"/>
      <charset val="186"/>
    </font>
    <font>
      <sz val="12"/>
      <color theme="1"/>
      <name val="Times New Roman"/>
      <family val="1"/>
      <charset val="186"/>
    </font>
    <font>
      <sz val="11"/>
      <color theme="1"/>
      <name val="Times New Roman"/>
      <family val="1"/>
      <charset val="186"/>
    </font>
  </fonts>
  <fills count="26">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tint="-4.9989318521683403E-2"/>
        <bgColor indexed="64"/>
      </patternFill>
    </fill>
    <fill>
      <patternFill patternType="solid">
        <fgColor theme="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right style="hair">
        <color indexed="8"/>
      </right>
      <top style="hair">
        <color indexed="8"/>
      </top>
      <bottom/>
      <diagonal/>
    </border>
    <border>
      <left style="hair">
        <color indexed="8"/>
      </left>
      <right style="hair">
        <color indexed="8"/>
      </right>
      <top style="hair">
        <color indexed="8"/>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top style="thin">
        <color rgb="FF000000"/>
      </top>
      <bottom style="thin">
        <color rgb="FF000000"/>
      </bottom>
      <diagonal/>
    </border>
  </borders>
  <cellStyleXfs count="105">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164" fontId="24" fillId="0" borderId="0" applyFill="0" applyBorder="0" applyAlignment="0" applyProtection="0"/>
    <xf numFmtId="164" fontId="24" fillId="0" borderId="0" applyFill="0" applyBorder="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36"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23" borderId="7" applyNumberFormat="0" applyAlignment="0" applyProtection="0"/>
    <xf numFmtId="0" fontId="14" fillId="20" borderId="8" applyNumberFormat="0" applyAlignment="0" applyProtection="0"/>
    <xf numFmtId="0" fontId="15" fillId="0" borderId="0"/>
    <xf numFmtId="0" fontId="24" fillId="0" borderId="0"/>
    <xf numFmtId="0" fontId="16" fillId="0" borderId="0" applyNumberFormat="0" applyFill="0" applyBorder="0" applyAlignment="0" applyProtection="0"/>
    <xf numFmtId="0" fontId="17" fillId="0" borderId="9" applyNumberFormat="0" applyFill="0" applyAlignment="0" applyProtection="0"/>
    <xf numFmtId="165" fontId="18" fillId="20" borderId="0" applyBorder="0" applyProtection="0"/>
    <xf numFmtId="0" fontId="19" fillId="0" borderId="0" applyNumberFormat="0" applyFill="0" applyBorder="0" applyAlignment="0" applyProtection="0"/>
  </cellStyleXfs>
  <cellXfs count="265">
    <xf numFmtId="0" fontId="0" fillId="0" borderId="0" xfId="0"/>
    <xf numFmtId="0" fontId="20" fillId="0" borderId="0" xfId="0" applyFont="1" applyFill="1"/>
    <xf numFmtId="0" fontId="23" fillId="0" borderId="0" xfId="0" applyFont="1" applyFill="1"/>
    <xf numFmtId="0" fontId="23" fillId="0" borderId="0" xfId="0" applyNumberFormat="1" applyFont="1" applyFill="1" applyBorder="1" applyAlignment="1" applyProtection="1">
      <alignment horizontal="left" vertical="center"/>
      <protection locked="0"/>
    </xf>
    <xf numFmtId="0" fontId="23" fillId="0" borderId="0" xfId="0" applyNumberFormat="1" applyFont="1" applyFill="1" applyBorder="1" applyAlignment="1">
      <alignment horizontal="left" vertical="center"/>
    </xf>
    <xf numFmtId="0" fontId="20" fillId="0" borderId="0" xfId="0" applyFont="1" applyFill="1" applyBorder="1"/>
    <xf numFmtId="0" fontId="20" fillId="0" borderId="0" xfId="0" applyFont="1" applyFill="1" applyAlignment="1">
      <alignment horizontal="center" vertical="center"/>
    </xf>
    <xf numFmtId="3" fontId="20" fillId="0" borderId="10" xfId="0" applyNumberFormat="1" applyFont="1" applyFill="1" applyBorder="1"/>
    <xf numFmtId="3" fontId="20" fillId="0" borderId="11" xfId="0" applyNumberFormat="1" applyFont="1" applyFill="1" applyBorder="1"/>
    <xf numFmtId="0" fontId="20" fillId="0" borderId="12" xfId="0" applyFont="1" applyFill="1" applyBorder="1" applyAlignment="1">
      <alignment horizontal="center"/>
    </xf>
    <xf numFmtId="49" fontId="20" fillId="0" borderId="12" xfId="0" applyNumberFormat="1" applyFont="1" applyFill="1" applyBorder="1" applyAlignment="1">
      <alignment horizontal="center" vertical="center"/>
    </xf>
    <xf numFmtId="49" fontId="20" fillId="0" borderId="12" xfId="0" applyNumberFormat="1" applyFont="1" applyFill="1" applyBorder="1" applyAlignment="1">
      <alignment horizontal="left" vertical="center" wrapText="1"/>
    </xf>
    <xf numFmtId="3" fontId="23" fillId="0" borderId="12" xfId="0" applyNumberFormat="1" applyFont="1" applyFill="1" applyBorder="1" applyAlignment="1">
      <alignment horizontal="right" vertical="center"/>
    </xf>
    <xf numFmtId="3" fontId="20" fillId="0" borderId="12" xfId="0" applyNumberFormat="1" applyFont="1" applyFill="1" applyBorder="1" applyAlignment="1">
      <alignment horizontal="right" vertical="center"/>
    </xf>
    <xf numFmtId="3" fontId="23" fillId="0" borderId="11" xfId="0" applyNumberFormat="1" applyFont="1" applyFill="1" applyBorder="1" applyAlignment="1">
      <alignment horizontal="right"/>
    </xf>
    <xf numFmtId="3" fontId="23" fillId="0" borderId="10" xfId="0" applyNumberFormat="1" applyFont="1" applyFill="1" applyBorder="1" applyAlignment="1">
      <alignment horizontal="right"/>
    </xf>
    <xf numFmtId="49" fontId="20" fillId="0" borderId="12" xfId="0" applyNumberFormat="1" applyFont="1" applyFill="1" applyBorder="1" applyAlignment="1">
      <alignment horizontal="right" vertical="center"/>
    </xf>
    <xf numFmtId="49" fontId="25" fillId="0" borderId="0" xfId="0" applyNumberFormat="1" applyFont="1" applyFill="1" applyBorder="1" applyAlignment="1" applyProtection="1">
      <alignment horizontal="center" vertical="center"/>
      <protection locked="0"/>
    </xf>
    <xf numFmtId="0" fontId="20" fillId="0" borderId="0" xfId="0" applyFont="1" applyFill="1" applyBorder="1" applyAlignment="1">
      <alignment horizontal="center"/>
    </xf>
    <xf numFmtId="3" fontId="23" fillId="0" borderId="0" xfId="0" applyNumberFormat="1" applyFont="1" applyFill="1" applyBorder="1" applyAlignment="1">
      <alignment horizontal="right" vertical="center"/>
    </xf>
    <xf numFmtId="3" fontId="23" fillId="0" borderId="0" xfId="0" applyNumberFormat="1" applyFont="1" applyFill="1" applyBorder="1" applyAlignment="1">
      <alignment horizontal="right"/>
    </xf>
    <xf numFmtId="0" fontId="21" fillId="0" borderId="0" xfId="96" applyFont="1"/>
    <xf numFmtId="49" fontId="21" fillId="0" borderId="10" xfId="96" applyNumberFormat="1" applyFont="1" applyBorder="1" applyAlignment="1">
      <alignment horizontal="center" vertical="center"/>
    </xf>
    <xf numFmtId="49" fontId="21" fillId="0" borderId="0" xfId="96" applyNumberFormat="1" applyFont="1" applyBorder="1" applyAlignment="1">
      <alignment horizontal="center" vertical="center"/>
    </xf>
    <xf numFmtId="0" fontId="21" fillId="0" borderId="0" xfId="96" applyFont="1" applyBorder="1"/>
    <xf numFmtId="0" fontId="21" fillId="0" borderId="0" xfId="96" applyFont="1" applyBorder="1" applyAlignment="1"/>
    <xf numFmtId="0" fontId="22" fillId="0" borderId="0" xfId="96" applyNumberFormat="1" applyFont="1" applyBorder="1" applyAlignment="1">
      <alignment horizontal="left" vertical="center"/>
    </xf>
    <xf numFmtId="0" fontId="22" fillId="0" borderId="0" xfId="96" applyNumberFormat="1" applyFont="1" applyBorder="1" applyAlignment="1" applyProtection="1">
      <alignment horizontal="left" vertical="center"/>
      <protection locked="0"/>
    </xf>
    <xf numFmtId="49" fontId="21" fillId="0" borderId="0" xfId="96" applyNumberFormat="1" applyFont="1" applyFill="1" applyBorder="1" applyAlignment="1">
      <alignment horizontal="center" vertical="top"/>
    </xf>
    <xf numFmtId="49" fontId="21" fillId="0" borderId="0" xfId="96" applyNumberFormat="1" applyFont="1" applyFill="1" applyBorder="1" applyAlignment="1">
      <alignment horizontal="center" vertical="top" wrapText="1"/>
    </xf>
    <xf numFmtId="0" fontId="20" fillId="0" borderId="0" xfId="96" applyFont="1"/>
    <xf numFmtId="49" fontId="20" fillId="0" borderId="12" xfId="96" applyNumberFormat="1" applyFont="1" applyBorder="1" applyAlignment="1">
      <alignment horizontal="center" vertical="center"/>
    </xf>
    <xf numFmtId="49" fontId="20" fillId="0" borderId="12" xfId="96" applyNumberFormat="1" applyFont="1" applyBorder="1" applyAlignment="1">
      <alignment horizontal="left" vertical="center" wrapText="1"/>
    </xf>
    <xf numFmtId="3" fontId="23" fillId="0" borderId="12" xfId="95" applyNumberFormat="1" applyFont="1" applyBorder="1" applyAlignment="1">
      <alignment horizontal="right" vertical="center"/>
    </xf>
    <xf numFmtId="3" fontId="20" fillId="0" borderId="12" xfId="96" applyNumberFormat="1" applyFont="1" applyBorder="1" applyAlignment="1">
      <alignment horizontal="right" vertical="center"/>
    </xf>
    <xf numFmtId="49" fontId="20" fillId="0" borderId="12" xfId="96" applyNumberFormat="1" applyFont="1" applyBorder="1" applyAlignment="1">
      <alignment horizontal="right"/>
    </xf>
    <xf numFmtId="3" fontId="23" fillId="0" borderId="12" xfId="96" applyNumberFormat="1" applyFont="1" applyBorder="1"/>
    <xf numFmtId="3" fontId="20" fillId="0" borderId="12" xfId="96" applyNumberFormat="1" applyFont="1" applyBorder="1"/>
    <xf numFmtId="3" fontId="26" fillId="0" borderId="10" xfId="96" applyNumberFormat="1" applyFont="1" applyBorder="1" applyAlignment="1">
      <alignment horizontal="right" vertical="center"/>
    </xf>
    <xf numFmtId="0" fontId="20" fillId="0" borderId="12" xfId="96" applyFont="1" applyBorder="1" applyAlignment="1">
      <alignment horizontal="center"/>
    </xf>
    <xf numFmtId="0" fontId="23" fillId="0" borderId="12" xfId="96" applyFont="1" applyBorder="1" applyAlignment="1"/>
    <xf numFmtId="3" fontId="23" fillId="0" borderId="12" xfId="96" applyNumberFormat="1" applyFont="1" applyBorder="1" applyAlignment="1">
      <alignment horizontal="right" vertical="center"/>
    </xf>
    <xf numFmtId="3" fontId="23" fillId="0" borderId="12" xfId="96" applyNumberFormat="1" applyFont="1" applyBorder="1" applyAlignment="1">
      <alignment horizontal="right"/>
    </xf>
    <xf numFmtId="3" fontId="27" fillId="0" borderId="10" xfId="96" applyNumberFormat="1" applyFont="1" applyBorder="1" applyAlignment="1">
      <alignment horizontal="right" vertical="center"/>
    </xf>
    <xf numFmtId="0" fontId="21" fillId="0" borderId="12" xfId="96" applyFont="1" applyBorder="1"/>
    <xf numFmtId="0" fontId="20" fillId="24" borderId="13" xfId="0" applyFont="1" applyFill="1" applyBorder="1" applyAlignment="1">
      <alignment horizontal="center" wrapText="1"/>
    </xf>
    <xf numFmtId="0" fontId="20" fillId="24" borderId="14" xfId="0" applyFont="1" applyFill="1" applyBorder="1" applyAlignment="1">
      <alignment horizontal="center" wrapText="1"/>
    </xf>
    <xf numFmtId="0" fontId="20" fillId="24" borderId="0" xfId="0" applyFont="1" applyFill="1"/>
    <xf numFmtId="0" fontId="20" fillId="24" borderId="11" xfId="0" applyFont="1" applyFill="1" applyBorder="1" applyAlignment="1">
      <alignment horizontal="center" wrapText="1"/>
    </xf>
    <xf numFmtId="0" fontId="20" fillId="24" borderId="10" xfId="0" applyFont="1" applyFill="1" applyBorder="1" applyAlignment="1">
      <alignment horizontal="center" wrapText="1"/>
    </xf>
    <xf numFmtId="0" fontId="20" fillId="24" borderId="15" xfId="0" applyFont="1" applyFill="1" applyBorder="1" applyAlignment="1">
      <alignment horizontal="center" wrapText="1"/>
    </xf>
    <xf numFmtId="0" fontId="20" fillId="24" borderId="16" xfId="0" applyFont="1" applyFill="1" applyBorder="1" applyAlignment="1">
      <alignment horizontal="center" wrapText="1"/>
    </xf>
    <xf numFmtId="0" fontId="20" fillId="24" borderId="12" xfId="0" applyFont="1" applyFill="1" applyBorder="1" applyAlignment="1">
      <alignment horizontal="center" vertical="center" wrapText="1"/>
    </xf>
    <xf numFmtId="0" fontId="20" fillId="24" borderId="12" xfId="0" applyFont="1" applyFill="1" applyBorder="1" applyAlignment="1">
      <alignment horizontal="left" vertical="center" wrapText="1"/>
    </xf>
    <xf numFmtId="0" fontId="20" fillId="24" borderId="15" xfId="0" applyFont="1" applyFill="1" applyBorder="1" applyAlignment="1">
      <alignment horizontal="left" wrapText="1"/>
    </xf>
    <xf numFmtId="0" fontId="20" fillId="24" borderId="16" xfId="0" applyFont="1" applyFill="1" applyBorder="1" applyAlignment="1">
      <alignment horizontal="left" wrapText="1"/>
    </xf>
    <xf numFmtId="0" fontId="20" fillId="24" borderId="0" xfId="0" applyFont="1" applyFill="1" applyAlignment="1">
      <alignment horizontal="left"/>
    </xf>
    <xf numFmtId="49" fontId="20" fillId="0" borderId="17" xfId="96" applyNumberFormat="1" applyFont="1" applyBorder="1" applyAlignment="1">
      <alignment horizontal="center" vertical="center"/>
    </xf>
    <xf numFmtId="49" fontId="20" fillId="0" borderId="17" xfId="96" applyNumberFormat="1" applyFont="1" applyBorder="1" applyAlignment="1">
      <alignment horizontal="left" vertical="center" wrapText="1"/>
    </xf>
    <xf numFmtId="3" fontId="23" fillId="0" borderId="17" xfId="95" applyNumberFormat="1" applyFont="1" applyBorder="1" applyAlignment="1">
      <alignment horizontal="right" vertical="center"/>
    </xf>
    <xf numFmtId="3" fontId="20" fillId="0" borderId="17" xfId="96" applyNumberFormat="1" applyFont="1" applyBorder="1" applyAlignment="1">
      <alignment horizontal="right" vertical="center"/>
    </xf>
    <xf numFmtId="49" fontId="20" fillId="0" borderId="17" xfId="96" applyNumberFormat="1" applyFont="1" applyBorder="1" applyAlignment="1">
      <alignment horizontal="right"/>
    </xf>
    <xf numFmtId="3" fontId="23" fillId="0" borderId="17" xfId="96" applyNumberFormat="1" applyFont="1" applyBorder="1"/>
    <xf numFmtId="3" fontId="20" fillId="0" borderId="17" xfId="96" applyNumberFormat="1" applyFont="1" applyBorder="1"/>
    <xf numFmtId="3" fontId="26" fillId="0" borderId="14" xfId="96" applyNumberFormat="1" applyFont="1" applyBorder="1" applyAlignment="1">
      <alignment horizontal="right" vertical="center"/>
    </xf>
    <xf numFmtId="0" fontId="21" fillId="0" borderId="17" xfId="96" applyFont="1" applyBorder="1"/>
    <xf numFmtId="0" fontId="21" fillId="24" borderId="12" xfId="96" applyFont="1" applyFill="1" applyBorder="1"/>
    <xf numFmtId="0" fontId="20" fillId="24" borderId="12" xfId="96" applyFont="1" applyFill="1" applyBorder="1"/>
    <xf numFmtId="0" fontId="20" fillId="24" borderId="12" xfId="96" applyFont="1" applyFill="1" applyBorder="1" applyAlignment="1">
      <alignment horizontal="center" vertical="center" wrapText="1"/>
    </xf>
    <xf numFmtId="0" fontId="20" fillId="24" borderId="12" xfId="96" applyFont="1" applyFill="1" applyBorder="1" applyAlignment="1">
      <alignment horizontal="left" vertical="center" wrapText="1"/>
    </xf>
    <xf numFmtId="0" fontId="23" fillId="24" borderId="12" xfId="96" applyFont="1" applyFill="1" applyBorder="1" applyAlignment="1">
      <alignment horizontal="left" vertical="center" wrapText="1"/>
    </xf>
    <xf numFmtId="0" fontId="20" fillId="24" borderId="12" xfId="96" applyFont="1" applyFill="1" applyBorder="1" applyAlignment="1">
      <alignment horizontal="left"/>
    </xf>
    <xf numFmtId="0" fontId="21" fillId="24" borderId="12" xfId="96" applyFont="1" applyFill="1" applyBorder="1" applyAlignment="1">
      <alignment horizontal="left"/>
    </xf>
    <xf numFmtId="0" fontId="26" fillId="24" borderId="12" xfId="96" applyFont="1" applyFill="1" applyBorder="1" applyAlignment="1">
      <alignment horizontal="left" vertical="center" wrapText="1"/>
    </xf>
    <xf numFmtId="0" fontId="21" fillId="24" borderId="12" xfId="96" applyFont="1" applyFill="1" applyBorder="1" applyAlignment="1">
      <alignment horizontal="left" vertical="center" wrapText="1"/>
    </xf>
    <xf numFmtId="49" fontId="21" fillId="0" borderId="0" xfId="0" applyNumberFormat="1" applyFont="1" applyFill="1" applyBorder="1" applyAlignment="1">
      <alignment horizontal="center" vertical="center"/>
    </xf>
    <xf numFmtId="0" fontId="28" fillId="0" borderId="0" xfId="0" applyFont="1" applyAlignment="1">
      <alignment horizontal="right" wrapText="1"/>
    </xf>
    <xf numFmtId="0" fontId="29" fillId="0" borderId="0" xfId="0" applyFont="1" applyAlignment="1">
      <alignment horizontal="centerContinuous"/>
    </xf>
    <xf numFmtId="0" fontId="28" fillId="0" borderId="0" xfId="0" applyFont="1" applyAlignment="1">
      <alignment horizontal="centerContinuous"/>
    </xf>
    <xf numFmtId="0" fontId="30" fillId="0" borderId="0" xfId="0" applyFont="1" applyAlignment="1">
      <alignment horizontal="centerContinuous"/>
    </xf>
    <xf numFmtId="0" fontId="28" fillId="0" borderId="0" xfId="0" applyFont="1" applyAlignment="1">
      <alignment horizontal="right"/>
    </xf>
    <xf numFmtId="0" fontId="28" fillId="0" borderId="0" xfId="0" applyFont="1"/>
    <xf numFmtId="0" fontId="30" fillId="0" borderId="12" xfId="0" applyFont="1" applyBorder="1" applyAlignment="1">
      <alignment horizontal="left"/>
    </xf>
    <xf numFmtId="0" fontId="28" fillId="0" borderId="12" xfId="0" applyFont="1" applyBorder="1"/>
    <xf numFmtId="0" fontId="28" fillId="0" borderId="12" xfId="0" applyFont="1" applyBorder="1" applyAlignment="1">
      <alignment wrapText="1"/>
    </xf>
    <xf numFmtId="4" fontId="28" fillId="0" borderId="12" xfId="0" applyNumberFormat="1" applyFont="1" applyBorder="1" applyAlignment="1"/>
    <xf numFmtId="4" fontId="28" fillId="0" borderId="12" xfId="0" applyNumberFormat="1" applyFont="1" applyBorder="1"/>
    <xf numFmtId="14" fontId="28" fillId="0" borderId="12" xfId="0" applyNumberFormat="1" applyFont="1" applyBorder="1"/>
    <xf numFmtId="4" fontId="0" fillId="0" borderId="0" xfId="0" applyNumberFormat="1"/>
    <xf numFmtId="0" fontId="28" fillId="0" borderId="0" xfId="0" applyFont="1" applyAlignment="1">
      <alignment wrapText="1"/>
    </xf>
    <xf numFmtId="0" fontId="28" fillId="0" borderId="12" xfId="0" applyFont="1" applyFill="1" applyBorder="1" applyAlignment="1">
      <alignment horizontal="justify" wrapText="1"/>
    </xf>
    <xf numFmtId="0" fontId="28" fillId="0" borderId="12" xfId="0" applyFont="1" applyBorder="1" applyAlignment="1">
      <alignment horizontal="left" wrapText="1"/>
    </xf>
    <xf numFmtId="4" fontId="28" fillId="0" borderId="12" xfId="0" applyNumberFormat="1" applyFont="1" applyBorder="1" applyAlignment="1">
      <alignment horizontal="center"/>
    </xf>
    <xf numFmtId="0" fontId="37" fillId="0" borderId="12" xfId="0" applyFont="1" applyBorder="1" applyAlignment="1">
      <alignment wrapText="1"/>
    </xf>
    <xf numFmtId="0" fontId="28" fillId="0" borderId="12" xfId="0" applyFont="1" applyBorder="1" applyAlignment="1">
      <alignment horizontal="center" wrapText="1"/>
    </xf>
    <xf numFmtId="0" fontId="28" fillId="0" borderId="12" xfId="0" applyFont="1" applyBorder="1" applyAlignment="1">
      <alignment horizontal="center"/>
    </xf>
    <xf numFmtId="0" fontId="20" fillId="0" borderId="12" xfId="0" applyFont="1" applyBorder="1" applyAlignment="1">
      <alignment horizontal="left" wrapText="1"/>
    </xf>
    <xf numFmtId="0" fontId="30" fillId="0" borderId="12" xfId="0" applyFont="1" applyBorder="1"/>
    <xf numFmtId="0" fontId="23" fillId="0" borderId="0" xfId="60" applyFont="1"/>
    <xf numFmtId="0" fontId="20" fillId="0" borderId="12" xfId="0" applyFont="1" applyBorder="1" applyAlignment="1">
      <alignment wrapText="1"/>
    </xf>
    <xf numFmtId="0" fontId="28" fillId="0" borderId="12" xfId="0" applyFont="1" applyBorder="1" applyAlignment="1">
      <alignment horizontal="center" vertical="center" wrapText="1"/>
    </xf>
    <xf numFmtId="0" fontId="28" fillId="0" borderId="12" xfId="0" applyFont="1" applyBorder="1" applyAlignment="1">
      <alignment horizontal="center" vertical="center"/>
    </xf>
    <xf numFmtId="0" fontId="23" fillId="0" borderId="12" xfId="0" applyFont="1" applyBorder="1" applyAlignment="1">
      <alignment wrapText="1"/>
    </xf>
    <xf numFmtId="0" fontId="20" fillId="0" borderId="12" xfId="0" applyFont="1" applyBorder="1" applyAlignment="1">
      <alignment horizontal="left" vertical="top" wrapText="1"/>
    </xf>
    <xf numFmtId="0" fontId="23" fillId="0" borderId="12" xfId="0" applyFont="1" applyBorder="1" applyAlignment="1">
      <alignment horizontal="left" vertical="top" wrapText="1"/>
    </xf>
    <xf numFmtId="0" fontId="37" fillId="0" borderId="12" xfId="0" applyFont="1" applyBorder="1" applyAlignment="1">
      <alignment horizontal="left" vertical="top" wrapText="1"/>
    </xf>
    <xf numFmtId="0" fontId="28" fillId="0" borderId="12" xfId="0" applyFont="1" applyFill="1" applyBorder="1"/>
    <xf numFmtId="0" fontId="28" fillId="0" borderId="12" xfId="0" applyFont="1" applyBorder="1" applyAlignment="1">
      <alignment horizontal="justify" vertical="center" wrapText="1"/>
    </xf>
    <xf numFmtId="4" fontId="28" fillId="0" borderId="0" xfId="0" applyNumberFormat="1" applyFont="1" applyAlignment="1">
      <alignment horizontal="center" vertical="center" wrapText="1"/>
    </xf>
    <xf numFmtId="4" fontId="28" fillId="0" borderId="12" xfId="0" applyNumberFormat="1" applyFont="1" applyBorder="1" applyAlignment="1">
      <alignment horizontal="center" vertical="center" wrapText="1"/>
    </xf>
    <xf numFmtId="0" fontId="20" fillId="0" borderId="12" xfId="0" applyFont="1" applyFill="1" applyBorder="1" applyAlignment="1">
      <alignment horizontal="justify" wrapText="1"/>
    </xf>
    <xf numFmtId="4" fontId="28" fillId="0" borderId="12" xfId="0" applyNumberFormat="1" applyFont="1" applyBorder="1" applyAlignment="1">
      <alignment horizontal="center" vertical="center"/>
    </xf>
    <xf numFmtId="0" fontId="20" fillId="0" borderId="12" xfId="0" applyFont="1" applyBorder="1" applyAlignment="1">
      <alignment horizontal="justify" vertical="center" wrapText="1"/>
    </xf>
    <xf numFmtId="0" fontId="28" fillId="0" borderId="12" xfId="0" applyFont="1" applyBorder="1" applyAlignment="1">
      <alignment horizontal="justify" wrapText="1"/>
    </xf>
    <xf numFmtId="0" fontId="20" fillId="0" borderId="12" xfId="0" applyFont="1" applyBorder="1" applyAlignment="1">
      <alignment horizontal="justify" wrapText="1"/>
    </xf>
    <xf numFmtId="0" fontId="28" fillId="0" borderId="18" xfId="0" applyFont="1" applyFill="1" applyBorder="1"/>
    <xf numFmtId="0" fontId="28" fillId="0" borderId="18" xfId="0" applyFont="1" applyBorder="1" applyAlignment="1">
      <alignment wrapText="1"/>
    </xf>
    <xf numFmtId="4" fontId="28" fillId="0" borderId="18" xfId="0" applyNumberFormat="1" applyFont="1" applyBorder="1"/>
    <xf numFmtId="0" fontId="28" fillId="0" borderId="18" xfId="0" applyFont="1" applyBorder="1"/>
    <xf numFmtId="0" fontId="28" fillId="0" borderId="12" xfId="0" applyFont="1" applyBorder="1" applyAlignment="1"/>
    <xf numFmtId="0" fontId="0" fillId="0" borderId="12" xfId="0" applyBorder="1"/>
    <xf numFmtId="0" fontId="28" fillId="0" borderId="0" xfId="0" applyFont="1" applyBorder="1" applyAlignment="1">
      <alignment wrapText="1"/>
    </xf>
    <xf numFmtId="0" fontId="28" fillId="0" borderId="0" xfId="0" applyFont="1" applyBorder="1" applyAlignment="1">
      <alignment horizontal="center" vertical="center" wrapText="1"/>
    </xf>
    <xf numFmtId="0" fontId="28" fillId="0" borderId="0" xfId="0" applyFont="1" applyBorder="1" applyAlignment="1">
      <alignment horizontal="center" vertical="center"/>
    </xf>
    <xf numFmtId="4" fontId="28" fillId="0" borderId="0" xfId="0" applyNumberFormat="1" applyFont="1" applyAlignment="1"/>
    <xf numFmtId="4" fontId="28" fillId="0" borderId="0" xfId="0" applyNumberFormat="1" applyFont="1"/>
    <xf numFmtId="9" fontId="28" fillId="0" borderId="12" xfId="0" applyNumberFormat="1" applyFont="1" applyBorder="1"/>
    <xf numFmtId="0" fontId="28" fillId="0" borderId="12" xfId="0" applyFont="1" applyBorder="1" applyAlignment="1">
      <alignment vertical="center" wrapText="1"/>
    </xf>
    <xf numFmtId="0" fontId="23" fillId="0" borderId="12" xfId="0" applyFont="1" applyBorder="1"/>
    <xf numFmtId="0" fontId="38" fillId="0" borderId="12" xfId="0" applyFont="1" applyBorder="1" applyAlignment="1">
      <alignment horizontal="center" vertical="center" wrapText="1"/>
    </xf>
    <xf numFmtId="0" fontId="38" fillId="0" borderId="12" xfId="0" applyFont="1" applyBorder="1" applyAlignment="1">
      <alignment vertical="center" wrapText="1"/>
    </xf>
    <xf numFmtId="0" fontId="38" fillId="0" borderId="25" xfId="0" applyFont="1" applyBorder="1" applyAlignment="1">
      <alignment vertical="center" wrapText="1"/>
    </xf>
    <xf numFmtId="0" fontId="38" fillId="0" borderId="26" xfId="0" applyFont="1" applyBorder="1" applyAlignment="1">
      <alignment vertical="center" wrapText="1"/>
    </xf>
    <xf numFmtId="0" fontId="39" fillId="0" borderId="0" xfId="0" applyFont="1"/>
    <xf numFmtId="0" fontId="39" fillId="0" borderId="27" xfId="0" applyFont="1" applyBorder="1"/>
    <xf numFmtId="0" fontId="38" fillId="25" borderId="12" xfId="0" applyFont="1" applyFill="1" applyBorder="1" applyAlignment="1">
      <alignment vertical="center" wrapText="1"/>
    </xf>
    <xf numFmtId="0" fontId="38" fillId="0" borderId="12" xfId="0" applyFont="1" applyBorder="1" applyAlignment="1">
      <alignment wrapText="1"/>
    </xf>
    <xf numFmtId="0" fontId="38" fillId="0" borderId="12" xfId="0" applyFont="1" applyFill="1" applyBorder="1" applyAlignment="1">
      <alignment vertical="center" wrapText="1"/>
    </xf>
    <xf numFmtId="0" fontId="0" fillId="0" borderId="19" xfId="0" applyBorder="1"/>
    <xf numFmtId="0" fontId="0" fillId="0" borderId="20" xfId="0" applyBorder="1"/>
    <xf numFmtId="0" fontId="0" fillId="0" borderId="0" xfId="0" applyBorder="1"/>
    <xf numFmtId="0" fontId="20" fillId="0" borderId="12" xfId="0" applyFont="1" applyBorder="1"/>
    <xf numFmtId="0" fontId="20" fillId="0" borderId="0" xfId="0" applyFont="1"/>
    <xf numFmtId="0" fontId="28" fillId="24" borderId="18" xfId="0" applyFont="1" applyFill="1" applyBorder="1" applyAlignment="1">
      <alignment horizontal="centerContinuous"/>
    </xf>
    <xf numFmtId="0" fontId="30" fillId="24" borderId="12" xfId="0" applyFont="1" applyFill="1" applyBorder="1" applyAlignment="1">
      <alignment horizontal="centerContinuous"/>
    </xf>
    <xf numFmtId="0" fontId="0" fillId="24" borderId="0" xfId="0" applyFill="1"/>
    <xf numFmtId="0" fontId="28" fillId="24" borderId="21" xfId="0" applyFont="1" applyFill="1" applyBorder="1" applyAlignment="1">
      <alignment horizontal="centerContinuous"/>
    </xf>
    <xf numFmtId="0" fontId="28" fillId="24" borderId="18" xfId="0" applyFont="1" applyFill="1" applyBorder="1" applyAlignment="1">
      <alignment horizontal="left" wrapText="1"/>
    </xf>
    <xf numFmtId="0" fontId="28" fillId="24" borderId="12" xfId="0" applyFont="1" applyFill="1" applyBorder="1" applyAlignment="1">
      <alignment horizontal="centerContinuous"/>
    </xf>
    <xf numFmtId="0" fontId="28" fillId="24" borderId="12" xfId="0" applyFont="1" applyFill="1" applyBorder="1" applyAlignment="1">
      <alignment horizontal="left" wrapText="1"/>
    </xf>
    <xf numFmtId="0" fontId="28" fillId="24" borderId="12" xfId="0" applyFont="1" applyFill="1" applyBorder="1" applyAlignment="1">
      <alignment horizontal="left"/>
    </xf>
    <xf numFmtId="0" fontId="28" fillId="24" borderId="12" xfId="0" applyFont="1" applyFill="1" applyBorder="1" applyAlignment="1">
      <alignment wrapText="1"/>
    </xf>
    <xf numFmtId="0" fontId="28" fillId="24" borderId="12" xfId="0" applyFont="1" applyFill="1" applyBorder="1" applyAlignment="1">
      <alignment horizontal="centerContinuous" wrapText="1"/>
    </xf>
    <xf numFmtId="0" fontId="28" fillId="24" borderId="17" xfId="0" applyFont="1" applyFill="1" applyBorder="1" applyAlignment="1">
      <alignment horizontal="left" wrapText="1"/>
    </xf>
    <xf numFmtId="0" fontId="28" fillId="24" borderId="12" xfId="0" applyFont="1" applyFill="1" applyBorder="1"/>
    <xf numFmtId="0" fontId="20" fillId="24" borderId="12" xfId="0" applyFont="1" applyFill="1" applyBorder="1" applyAlignment="1">
      <alignment vertical="center" wrapText="1"/>
    </xf>
    <xf numFmtId="0" fontId="20" fillId="24" borderId="12" xfId="0" applyFont="1" applyFill="1" applyBorder="1"/>
    <xf numFmtId="0" fontId="28" fillId="24" borderId="17" xfId="0" applyFont="1" applyFill="1" applyBorder="1" applyAlignment="1">
      <alignment horizontal="centerContinuous"/>
    </xf>
    <xf numFmtId="0" fontId="39" fillId="0" borderId="12" xfId="0" applyFont="1" applyBorder="1"/>
    <xf numFmtId="0" fontId="28" fillId="24" borderId="21" xfId="0" applyFont="1" applyFill="1" applyBorder="1" applyAlignment="1">
      <alignment horizontal="centerContinuous" vertical="center" wrapText="1"/>
    </xf>
    <xf numFmtId="0" fontId="23" fillId="0" borderId="0" xfId="0" applyFont="1" applyFill="1" applyAlignment="1">
      <alignment horizontal="center"/>
    </xf>
    <xf numFmtId="0" fontId="0" fillId="0" borderId="0" xfId="0" applyAlignment="1">
      <alignment vertical="center"/>
    </xf>
    <xf numFmtId="0" fontId="0" fillId="0" borderId="0" xfId="0" applyFill="1" applyAlignment="1">
      <alignment vertical="center"/>
    </xf>
    <xf numFmtId="0" fontId="0" fillId="0" borderId="0" xfId="0" applyFill="1" applyAlignment="1">
      <alignment horizontal="left" vertical="center"/>
    </xf>
    <xf numFmtId="0" fontId="0" fillId="0" borderId="0" xfId="0" applyAlignment="1">
      <alignment vertical="center" wrapText="1"/>
    </xf>
    <xf numFmtId="166" fontId="0" fillId="0" borderId="0" xfId="0" applyNumberFormat="1" applyAlignment="1">
      <alignment horizontal="right" vertical="center"/>
    </xf>
    <xf numFmtId="0" fontId="20" fillId="0" borderId="12" xfId="0" applyFont="1" applyBorder="1" applyAlignment="1">
      <alignment horizontal="center" vertical="center"/>
    </xf>
    <xf numFmtId="49" fontId="20" fillId="0" borderId="12" xfId="0" applyNumberFormat="1" applyFont="1" applyBorder="1" applyAlignment="1">
      <alignment horizontal="left" vertical="center" wrapText="1"/>
    </xf>
    <xf numFmtId="49" fontId="20" fillId="0" borderId="12" xfId="0" applyNumberFormat="1" applyFont="1" applyBorder="1" applyAlignment="1">
      <alignment horizontal="left" vertical="center"/>
    </xf>
    <xf numFmtId="49" fontId="20" fillId="0" borderId="12" xfId="0" applyNumberFormat="1" applyFont="1" applyBorder="1" applyAlignment="1">
      <alignment horizontal="center" vertical="center"/>
    </xf>
    <xf numFmtId="166" fontId="20" fillId="0" borderId="12" xfId="0" applyNumberFormat="1" applyFont="1" applyBorder="1" applyAlignment="1">
      <alignment horizontal="right" vertical="center"/>
    </xf>
    <xf numFmtId="0" fontId="20" fillId="0" borderId="12" xfId="0" applyFont="1" applyBorder="1" applyAlignment="1">
      <alignment vertical="center"/>
    </xf>
    <xf numFmtId="49" fontId="20" fillId="0" borderId="22" xfId="0" applyNumberFormat="1" applyFont="1" applyBorder="1" applyAlignment="1">
      <alignment horizontal="left" vertical="center" wrapText="1"/>
    </xf>
    <xf numFmtId="0" fontId="20" fillId="0" borderId="26" xfId="0" applyFont="1" applyBorder="1" applyAlignment="1">
      <alignment vertical="center" wrapText="1"/>
    </xf>
    <xf numFmtId="14" fontId="20" fillId="0" borderId="26" xfId="0" applyNumberFormat="1" applyFont="1" applyBorder="1" applyAlignment="1">
      <alignment vertical="center" wrapText="1"/>
    </xf>
    <xf numFmtId="0" fontId="20" fillId="0" borderId="26" xfId="0" applyFont="1" applyBorder="1" applyAlignment="1">
      <alignment horizontal="right" vertical="center" wrapText="1"/>
    </xf>
    <xf numFmtId="0" fontId="20" fillId="0" borderId="26" xfId="0" applyFont="1" applyFill="1" applyBorder="1" applyAlignment="1">
      <alignment vertical="center" wrapText="1"/>
    </xf>
    <xf numFmtId="49" fontId="20" fillId="0" borderId="26" xfId="0" applyNumberFormat="1" applyFont="1" applyBorder="1" applyAlignment="1">
      <alignment horizontal="left" vertical="center"/>
    </xf>
    <xf numFmtId="14" fontId="20" fillId="0" borderId="26" xfId="0" applyNumberFormat="1" applyFont="1" applyBorder="1" applyAlignment="1">
      <alignment vertical="center"/>
    </xf>
    <xf numFmtId="0" fontId="20" fillId="0" borderId="26" xfId="0" applyFont="1" applyFill="1" applyBorder="1" applyAlignment="1">
      <alignment horizontal="right" vertical="center" wrapText="1"/>
    </xf>
    <xf numFmtId="0" fontId="20" fillId="0" borderId="26" xfId="0" applyFont="1" applyBorder="1" applyAlignment="1">
      <alignment vertical="center"/>
    </xf>
    <xf numFmtId="166" fontId="20" fillId="0" borderId="23" xfId="0" applyNumberFormat="1" applyFont="1" applyBorder="1" applyAlignment="1">
      <alignment horizontal="right" vertical="center"/>
    </xf>
    <xf numFmtId="49" fontId="20" fillId="0" borderId="12" xfId="0" applyNumberFormat="1" applyFont="1" applyFill="1" applyBorder="1" applyAlignment="1">
      <alignment horizontal="left" vertical="center"/>
    </xf>
    <xf numFmtId="166" fontId="20" fillId="0" borderId="22" xfId="0" applyNumberFormat="1" applyFont="1" applyFill="1" applyBorder="1" applyAlignment="1">
      <alignment horizontal="right" vertical="center"/>
    </xf>
    <xf numFmtId="0" fontId="20" fillId="0" borderId="12" xfId="0" applyFont="1" applyFill="1" applyBorder="1" applyAlignment="1">
      <alignment vertical="center"/>
    </xf>
    <xf numFmtId="49" fontId="20" fillId="0" borderId="12" xfId="0" applyNumberFormat="1" applyFont="1" applyFill="1" applyBorder="1" applyAlignment="1">
      <alignment horizontal="left" wrapText="1"/>
    </xf>
    <xf numFmtId="167" fontId="20" fillId="0" borderId="12" xfId="0" applyNumberFormat="1" applyFont="1" applyFill="1" applyBorder="1" applyAlignment="1">
      <alignment horizontal="left"/>
    </xf>
    <xf numFmtId="0" fontId="20" fillId="0" borderId="28" xfId="0" applyFont="1" applyFill="1" applyBorder="1" applyAlignment="1">
      <alignment horizontal="center" vertical="center" wrapText="1"/>
    </xf>
    <xf numFmtId="166" fontId="20" fillId="0" borderId="12" xfId="0" applyNumberFormat="1" applyFont="1" applyFill="1" applyBorder="1" applyAlignment="1">
      <alignment horizontal="right"/>
    </xf>
    <xf numFmtId="0" fontId="20" fillId="0" borderId="25"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0" fillId="0" borderId="25" xfId="0" applyFont="1" applyFill="1" applyBorder="1" applyAlignment="1">
      <alignment vertical="center" wrapText="1"/>
    </xf>
    <xf numFmtId="0" fontId="38" fillId="0" borderId="0" xfId="0" applyFont="1" applyBorder="1" applyAlignment="1">
      <alignment horizontal="center" vertical="center" wrapText="1"/>
    </xf>
    <xf numFmtId="0" fontId="38" fillId="0" borderId="0" xfId="0" applyFont="1" applyFill="1" applyBorder="1" applyAlignment="1">
      <alignment vertical="center" wrapText="1"/>
    </xf>
    <xf numFmtId="0" fontId="38" fillId="0" borderId="0" xfId="0" applyFont="1" applyBorder="1" applyAlignment="1">
      <alignment vertical="center" wrapText="1"/>
    </xf>
    <xf numFmtId="0" fontId="39" fillId="0" borderId="0" xfId="0" applyFont="1" applyBorder="1"/>
    <xf numFmtId="0" fontId="23" fillId="0" borderId="0" xfId="0" applyFont="1" applyFill="1" applyAlignment="1"/>
    <xf numFmtId="166" fontId="0" fillId="0" borderId="0" xfId="0" applyNumberFormat="1" applyAlignment="1">
      <alignment vertical="center"/>
    </xf>
    <xf numFmtId="0" fontId="33" fillId="0" borderId="0" xfId="0" applyFont="1"/>
    <xf numFmtId="0" fontId="33" fillId="0" borderId="0" xfId="0" applyFont="1" applyAlignment="1">
      <alignment horizontal="left" vertical="center" wrapText="1"/>
    </xf>
    <xf numFmtId="0" fontId="24" fillId="0" borderId="0" xfId="0" applyFont="1"/>
    <xf numFmtId="0" fontId="34" fillId="0" borderId="0" xfId="0" applyFont="1" applyAlignment="1">
      <alignment horizontal="right" vertical="center" wrapText="1"/>
    </xf>
    <xf numFmtId="0" fontId="34" fillId="0" borderId="0" xfId="0" applyFont="1" applyAlignment="1">
      <alignment horizontal="right"/>
    </xf>
    <xf numFmtId="0" fontId="34" fillId="0" borderId="0" xfId="0" applyFont="1" applyAlignment="1">
      <alignment horizontal="center"/>
    </xf>
    <xf numFmtId="0" fontId="24" fillId="0" borderId="0" xfId="0" applyFont="1" applyAlignment="1">
      <alignment horizontal="left" vertical="center" wrapText="1"/>
    </xf>
    <xf numFmtId="0" fontId="20" fillId="24" borderId="12" xfId="0" applyFont="1" applyFill="1" applyBorder="1" applyAlignment="1">
      <alignment horizontal="right" vertical="center" wrapText="1"/>
    </xf>
    <xf numFmtId="0" fontId="20" fillId="24" borderId="17" xfId="0" applyFont="1" applyFill="1" applyBorder="1" applyAlignment="1">
      <alignment vertical="center" wrapText="1"/>
    </xf>
    <xf numFmtId="0" fontId="26" fillId="24" borderId="0" xfId="0" applyFont="1" applyFill="1" applyAlignment="1">
      <alignment vertical="center"/>
    </xf>
    <xf numFmtId="0" fontId="26" fillId="24" borderId="17" xfId="0" applyFont="1" applyFill="1" applyBorder="1" applyAlignment="1">
      <alignment horizontal="center" vertical="center" wrapText="1"/>
    </xf>
    <xf numFmtId="0" fontId="26" fillId="24" borderId="0" xfId="0" applyFont="1" applyFill="1" applyAlignment="1">
      <alignment horizontal="left" vertical="center"/>
    </xf>
    <xf numFmtId="0" fontId="26" fillId="24" borderId="12" xfId="0" applyFont="1" applyFill="1" applyBorder="1" applyAlignment="1">
      <alignment horizontal="left" vertical="center"/>
    </xf>
    <xf numFmtId="0" fontId="26" fillId="0" borderId="0" xfId="0" applyFont="1" applyAlignment="1">
      <alignment vertical="center"/>
    </xf>
    <xf numFmtId="0" fontId="26" fillId="0" borderId="12" xfId="0" applyFont="1" applyBorder="1" applyAlignment="1">
      <alignment vertical="center"/>
    </xf>
    <xf numFmtId="0" fontId="26" fillId="0" borderId="0" xfId="0" applyFont="1"/>
    <xf numFmtId="0" fontId="26" fillId="0" borderId="12" xfId="0" applyFont="1" applyBorder="1"/>
    <xf numFmtId="49" fontId="20" fillId="0" borderId="12" xfId="79" applyNumberFormat="1" applyFont="1" applyBorder="1" applyAlignment="1">
      <alignment horizontal="left" vertical="center" wrapText="1"/>
    </xf>
    <xf numFmtId="49" fontId="20" fillId="0" borderId="12" xfId="79" applyNumberFormat="1" applyFont="1" applyBorder="1" applyAlignment="1">
      <alignment horizontal="left" vertical="center"/>
    </xf>
    <xf numFmtId="49" fontId="20" fillId="0" borderId="12" xfId="79" applyNumberFormat="1" applyFont="1" applyBorder="1" applyAlignment="1">
      <alignment horizontal="center" vertical="center" wrapText="1"/>
    </xf>
    <xf numFmtId="166" fontId="20" fillId="0" borderId="12" xfId="79" applyNumberFormat="1" applyFont="1" applyBorder="1" applyAlignment="1">
      <alignment horizontal="right" vertical="center"/>
    </xf>
    <xf numFmtId="0" fontId="20" fillId="0" borderId="12" xfId="79" applyFont="1" applyBorder="1" applyAlignment="1">
      <alignment vertical="center"/>
    </xf>
    <xf numFmtId="49" fontId="20" fillId="0" borderId="12" xfId="79" applyNumberFormat="1" applyFont="1" applyBorder="1" applyAlignment="1">
      <alignment horizontal="center" vertical="center"/>
    </xf>
    <xf numFmtId="0" fontId="20" fillId="0" borderId="12" xfId="79" applyFont="1" applyBorder="1" applyAlignment="1">
      <alignment vertical="center" wrapText="1"/>
    </xf>
    <xf numFmtId="49" fontId="20" fillId="0" borderId="22" xfId="79" applyNumberFormat="1" applyFont="1" applyBorder="1" applyAlignment="1">
      <alignment horizontal="left" vertical="center" wrapText="1"/>
    </xf>
    <xf numFmtId="0" fontId="20" fillId="24" borderId="12" xfId="0" applyFont="1" applyFill="1" applyBorder="1" applyAlignment="1">
      <alignment horizontal="center" vertical="center" wrapText="1"/>
    </xf>
    <xf numFmtId="0" fontId="20" fillId="24" borderId="17" xfId="0" applyFont="1" applyFill="1" applyBorder="1" applyAlignment="1">
      <alignment horizontal="center" vertical="center" wrapText="1"/>
    </xf>
    <xf numFmtId="49" fontId="21" fillId="0" borderId="0" xfId="0" applyNumberFormat="1" applyFont="1" applyFill="1" applyBorder="1" applyAlignment="1" applyProtection="1">
      <alignment horizontal="right" vertical="center"/>
      <protection locked="0"/>
    </xf>
    <xf numFmtId="0" fontId="23" fillId="24" borderId="12" xfId="96" applyFont="1" applyFill="1" applyBorder="1" applyAlignment="1">
      <alignment horizontal="center" vertical="center" wrapText="1"/>
    </xf>
    <xf numFmtId="0" fontId="20" fillId="24" borderId="12" xfId="96" applyFont="1" applyFill="1" applyBorder="1" applyAlignment="1">
      <alignment horizontal="center" vertical="center" wrapText="1"/>
    </xf>
    <xf numFmtId="0" fontId="21" fillId="0" borderId="0" xfId="96" applyFont="1" applyBorder="1" applyAlignment="1">
      <alignment horizontal="right"/>
    </xf>
    <xf numFmtId="0" fontId="20" fillId="0" borderId="0" xfId="0" applyFont="1" applyFill="1" applyAlignment="1">
      <alignment horizontal="right"/>
    </xf>
    <xf numFmtId="0" fontId="25" fillId="24" borderId="12" xfId="0" applyFont="1" applyFill="1" applyBorder="1" applyAlignment="1">
      <alignment horizontal="center"/>
    </xf>
    <xf numFmtId="0" fontId="25" fillId="24" borderId="19" xfId="0" applyFont="1" applyFill="1" applyBorder="1" applyAlignment="1">
      <alignment horizontal="center"/>
    </xf>
    <xf numFmtId="0" fontId="25" fillId="24" borderId="24" xfId="0" applyFont="1" applyFill="1" applyBorder="1" applyAlignment="1">
      <alignment horizontal="center"/>
    </xf>
    <xf numFmtId="0" fontId="25" fillId="24" borderId="20" xfId="0" applyFont="1" applyFill="1" applyBorder="1" applyAlignment="1">
      <alignment horizontal="center"/>
    </xf>
    <xf numFmtId="49" fontId="25" fillId="0" borderId="0" xfId="0" applyNumberFormat="1" applyFont="1" applyFill="1" applyBorder="1" applyAlignment="1" applyProtection="1">
      <alignment horizontal="center" vertical="center"/>
      <protection locked="0"/>
    </xf>
    <xf numFmtId="0" fontId="23" fillId="24" borderId="12" xfId="0" applyFont="1" applyFill="1" applyBorder="1" applyAlignment="1">
      <alignment horizontal="center" vertical="center" wrapText="1"/>
    </xf>
    <xf numFmtId="49" fontId="25" fillId="0" borderId="0" xfId="96" applyNumberFormat="1" applyFont="1" applyBorder="1" applyAlignment="1">
      <alignment horizontal="center" vertical="center"/>
    </xf>
    <xf numFmtId="49" fontId="23" fillId="0" borderId="0" xfId="0" applyNumberFormat="1" applyFont="1" applyFill="1" applyBorder="1" applyAlignment="1" applyProtection="1">
      <alignment horizontal="center" vertical="center"/>
      <protection locked="0"/>
    </xf>
    <xf numFmtId="49" fontId="21" fillId="0" borderId="0" xfId="0" applyNumberFormat="1" applyFont="1" applyFill="1" applyBorder="1" applyAlignment="1">
      <alignment horizontal="left" vertical="center"/>
    </xf>
    <xf numFmtId="0" fontId="30" fillId="0" borderId="0" xfId="0" applyFont="1" applyAlignment="1">
      <alignment horizontal="center"/>
    </xf>
    <xf numFmtId="0" fontId="0" fillId="0" borderId="0" xfId="0" applyAlignment="1">
      <alignment horizontal="right"/>
    </xf>
    <xf numFmtId="0" fontId="28" fillId="0" borderId="0" xfId="0" applyFont="1" applyAlignment="1">
      <alignment horizontal="right"/>
    </xf>
    <xf numFmtId="0" fontId="26" fillId="24" borderId="12" xfId="96" applyFont="1" applyFill="1" applyBorder="1" applyAlignment="1">
      <alignment horizontal="center" vertical="center" wrapText="1"/>
    </xf>
    <xf numFmtId="0" fontId="21" fillId="24" borderId="12" xfId="96" applyFont="1" applyFill="1" applyBorder="1" applyAlignment="1">
      <alignment horizontal="center" vertical="center" wrapText="1"/>
    </xf>
    <xf numFmtId="0" fontId="22" fillId="24" borderId="19" xfId="96" applyFont="1" applyFill="1" applyBorder="1" applyAlignment="1">
      <alignment horizontal="center"/>
    </xf>
    <xf numFmtId="0" fontId="22" fillId="24" borderId="24" xfId="96" applyFont="1" applyFill="1" applyBorder="1" applyAlignment="1">
      <alignment horizontal="center"/>
    </xf>
    <xf numFmtId="0" fontId="22" fillId="24" borderId="20" xfId="96" applyFont="1" applyFill="1" applyBorder="1" applyAlignment="1">
      <alignment horizontal="center"/>
    </xf>
    <xf numFmtId="49" fontId="21" fillId="0" borderId="0" xfId="96" applyNumberFormat="1" applyFont="1" applyBorder="1" applyAlignment="1">
      <alignment horizontal="left" vertical="center"/>
    </xf>
    <xf numFmtId="0" fontId="22" fillId="24" borderId="12" xfId="96" applyFont="1" applyFill="1" applyBorder="1" applyAlignment="1">
      <alignment horizontal="center" vertical="center" wrapText="1"/>
    </xf>
    <xf numFmtId="0" fontId="20" fillId="0" borderId="0" xfId="0" applyFont="1" applyAlignment="1">
      <alignment horizontal="right"/>
    </xf>
    <xf numFmtId="0" fontId="23" fillId="24" borderId="19" xfId="0" applyFont="1" applyFill="1" applyBorder="1" applyAlignment="1">
      <alignment horizontal="center"/>
    </xf>
    <xf numFmtId="0" fontId="23" fillId="24" borderId="24" xfId="0" applyFont="1" applyFill="1" applyBorder="1" applyAlignment="1">
      <alignment horizontal="center"/>
    </xf>
    <xf numFmtId="0" fontId="23" fillId="24" borderId="20" xfId="0" applyFont="1" applyFill="1" applyBorder="1" applyAlignment="1">
      <alignment horizontal="center"/>
    </xf>
    <xf numFmtId="0" fontId="20" fillId="24" borderId="18" xfId="0" applyFont="1" applyFill="1" applyBorder="1" applyAlignment="1">
      <alignment horizontal="center" vertical="center" wrapText="1"/>
    </xf>
    <xf numFmtId="0" fontId="20" fillId="24" borderId="19" xfId="0" applyFont="1" applyFill="1" applyBorder="1" applyAlignment="1">
      <alignment horizontal="center"/>
    </xf>
    <xf numFmtId="0" fontId="20" fillId="24" borderId="24" xfId="0" applyFont="1" applyFill="1" applyBorder="1" applyAlignment="1">
      <alignment horizontal="center"/>
    </xf>
    <xf numFmtId="0" fontId="20" fillId="24" borderId="20" xfId="0" applyFont="1" applyFill="1" applyBorder="1" applyAlignment="1">
      <alignment horizontal="center"/>
    </xf>
    <xf numFmtId="0" fontId="35" fillId="0" borderId="0" xfId="0" applyFont="1" applyAlignment="1">
      <alignment horizontal="left" wrapText="1"/>
    </xf>
    <xf numFmtId="0" fontId="20" fillId="24" borderId="19" xfId="0" applyFont="1" applyFill="1" applyBorder="1" applyAlignment="1">
      <alignment horizontal="center" vertical="center" wrapText="1"/>
    </xf>
    <xf numFmtId="0" fontId="20" fillId="24" borderId="24" xfId="0" applyFont="1" applyFill="1" applyBorder="1" applyAlignment="1">
      <alignment horizontal="center" vertical="center" wrapText="1"/>
    </xf>
    <xf numFmtId="0" fontId="20" fillId="24" borderId="20" xfId="0" applyFont="1" applyFill="1" applyBorder="1" applyAlignment="1">
      <alignment horizontal="center" vertical="center" wrapText="1"/>
    </xf>
    <xf numFmtId="0" fontId="20" fillId="24" borderId="21" xfId="0" applyFont="1" applyFill="1" applyBorder="1" applyAlignment="1">
      <alignment horizontal="center" vertical="center" wrapText="1"/>
    </xf>
    <xf numFmtId="0" fontId="23" fillId="24" borderId="12" xfId="0" applyFont="1" applyFill="1" applyBorder="1" applyAlignment="1">
      <alignment horizontal="center" vertical="center"/>
    </xf>
    <xf numFmtId="0" fontId="23" fillId="24" borderId="19" xfId="0" applyFont="1" applyFill="1" applyBorder="1" applyAlignment="1">
      <alignment horizontal="center" vertical="center"/>
    </xf>
    <xf numFmtId="0" fontId="23" fillId="0" borderId="0" xfId="0" applyFont="1" applyFill="1" applyAlignment="1">
      <alignment horizontal="center"/>
    </xf>
  </cellXfs>
  <cellStyles count="105">
    <cellStyle name="20% - Accent1 2 2" xfId="1"/>
    <cellStyle name="20% - Accent1 2 2 2" xfId="2"/>
    <cellStyle name="20% - Accent1 2 2 3" xfId="3"/>
    <cellStyle name="20% - Accent2 2 2" xfId="4"/>
    <cellStyle name="20% - Accent2 2 2 2" xfId="5"/>
    <cellStyle name="20% - Accent2 2 2 3" xfId="6"/>
    <cellStyle name="20% - Accent3 2 2" xfId="7"/>
    <cellStyle name="20% - Accent3 2 2 2" xfId="8"/>
    <cellStyle name="20% - Accent3 2 2 3" xfId="9"/>
    <cellStyle name="20% - Accent4 2 2" xfId="10"/>
    <cellStyle name="20% - Accent4 2 2 2" xfId="11"/>
    <cellStyle name="20% - Accent4 2 2 3" xfId="12"/>
    <cellStyle name="20% - Accent5 2 2" xfId="13"/>
    <cellStyle name="20% - Accent5 2 2 2" xfId="14"/>
    <cellStyle name="20% - Accent5 2 2 3" xfId="15"/>
    <cellStyle name="20% - Accent6 2 2" xfId="16"/>
    <cellStyle name="20% - Accent6 2 2 2" xfId="17"/>
    <cellStyle name="20% - Accent6 2 2 3" xfId="18"/>
    <cellStyle name="40% - Accent1 2 2" xfId="19"/>
    <cellStyle name="40% - Accent1 2 2 2" xfId="20"/>
    <cellStyle name="40% - Accent1 2 2 3" xfId="21"/>
    <cellStyle name="40% - Accent2 2 2" xfId="22"/>
    <cellStyle name="40% - Accent2 2 2 2" xfId="23"/>
    <cellStyle name="40% - Accent2 2 2 3" xfId="24"/>
    <cellStyle name="40% - Accent3 2 2" xfId="25"/>
    <cellStyle name="40% - Accent3 2 2 2" xfId="26"/>
    <cellStyle name="40% - Accent3 2 2 3" xfId="27"/>
    <cellStyle name="40% - Accent4 2 2" xfId="28"/>
    <cellStyle name="40% - Accent4 2 2 2" xfId="29"/>
    <cellStyle name="40% - Accent4 2 2 3" xfId="30"/>
    <cellStyle name="40% - Accent5 2 2" xfId="31"/>
    <cellStyle name="40% - Accent5 2 2 2" xfId="32"/>
    <cellStyle name="40% - Accent5 2 2 3" xfId="33"/>
    <cellStyle name="40% - Accent6 2 2" xfId="34"/>
    <cellStyle name="40% - Accent6 2 2 2" xfId="35"/>
    <cellStyle name="40% - Accent6 2 2 3" xfId="36"/>
    <cellStyle name="60% - Accent1 2 2" xfId="37"/>
    <cellStyle name="60% - Accent2 2 2" xfId="38"/>
    <cellStyle name="60% - Accent3 2 2" xfId="39"/>
    <cellStyle name="60% - Accent4 2 2" xfId="40"/>
    <cellStyle name="60% - Accent5 2 2" xfId="41"/>
    <cellStyle name="60% - Accent6 2 2" xfId="42"/>
    <cellStyle name="Accent1 2 2" xfId="43"/>
    <cellStyle name="Accent2 2 2" xfId="44"/>
    <cellStyle name="Accent3 2 2" xfId="45"/>
    <cellStyle name="Accent4 2 2" xfId="46"/>
    <cellStyle name="Accent5 2 2" xfId="47"/>
    <cellStyle name="Accent6 2 2" xfId="48"/>
    <cellStyle name="Bad 2 2" xfId="49"/>
    <cellStyle name="Calculation 2 2" xfId="50"/>
    <cellStyle name="Check Cell 2 2" xfId="51"/>
    <cellStyle name="Currency 2" xfId="52"/>
    <cellStyle name="Currency 2 2" xfId="53"/>
    <cellStyle name="Explanatory Text 2 2" xfId="54"/>
    <cellStyle name="Good 2 2" xfId="55"/>
    <cellStyle name="Heading 1 2 2" xfId="56"/>
    <cellStyle name="Heading 2 2 2" xfId="57"/>
    <cellStyle name="Heading 3 2 2" xfId="58"/>
    <cellStyle name="Heading 4 2 2" xfId="59"/>
    <cellStyle name="Hyperlink" xfId="60" builtinId="8"/>
    <cellStyle name="Input 2 2" xfId="61"/>
    <cellStyle name="Linked Cell 2 2" xfId="62"/>
    <cellStyle name="Neutral 2 2" xfId="63"/>
    <cellStyle name="Normal" xfId="0" builtinId="0"/>
    <cellStyle name="Normal 10" xfId="64"/>
    <cellStyle name="Normal 10 2" xfId="65"/>
    <cellStyle name="Normal 11" xfId="66"/>
    <cellStyle name="Normal 11 2" xfId="67"/>
    <cellStyle name="Normal 12" xfId="68"/>
    <cellStyle name="Normal 12 2" xfId="69"/>
    <cellStyle name="Normal 13" xfId="70"/>
    <cellStyle name="Normal 13 2" xfId="71"/>
    <cellStyle name="Normal 14" xfId="72"/>
    <cellStyle name="Normal 14 2" xfId="73"/>
    <cellStyle name="Normal 15" xfId="74"/>
    <cellStyle name="Normal 15 2" xfId="75"/>
    <cellStyle name="Normal 16" xfId="76"/>
    <cellStyle name="Normal 16 2" xfId="77"/>
    <cellStyle name="Normal 18" xfId="78"/>
    <cellStyle name="Normal 2" xfId="79"/>
    <cellStyle name="Normal 2 2" xfId="80"/>
    <cellStyle name="Normal 20" xfId="81"/>
    <cellStyle name="Normal 20 2" xfId="82"/>
    <cellStyle name="Normal 21" xfId="83"/>
    <cellStyle name="Normal 21 2" xfId="84"/>
    <cellStyle name="Normal 3 2" xfId="85"/>
    <cellStyle name="Normal 4" xfId="86"/>
    <cellStyle name="Normal 4 2" xfId="87"/>
    <cellStyle name="Normal 4_7-4" xfId="88"/>
    <cellStyle name="Normal 5" xfId="89"/>
    <cellStyle name="Normal 5 2" xfId="90"/>
    <cellStyle name="Normal 8" xfId="91"/>
    <cellStyle name="Normal 8 2" xfId="92"/>
    <cellStyle name="Normal 9" xfId="93"/>
    <cellStyle name="Normal 9 2" xfId="94"/>
    <cellStyle name="Normal_4.piel" xfId="95"/>
    <cellStyle name="Normal_Veidlapa_2008_oktobris_(4.piel)" xfId="96"/>
    <cellStyle name="Note 2 2" xfId="97"/>
    <cellStyle name="Output 2 2" xfId="98"/>
    <cellStyle name="Parastais_FMLikp01_p05_221205_pap_afp_makp" xfId="99"/>
    <cellStyle name="Style 1" xfId="100"/>
    <cellStyle name="Title 2 2" xfId="101"/>
    <cellStyle name="Total 2 2" xfId="102"/>
    <cellStyle name="V?st." xfId="103"/>
    <cellStyle name="Warning Text 2 2" xfId="1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jaunatne.gov.lv/sites/default/files/web/jpvp2020_ar_grozijumie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B320"/>
  <sheetViews>
    <sheetView showGridLines="0" tabSelected="1" zoomScale="90" zoomScaleNormal="90" zoomScaleSheetLayoutView="100" workbookViewId="0">
      <selection activeCell="DQ312" sqref="DQ312"/>
    </sheetView>
  </sheetViews>
  <sheetFormatPr defaultRowHeight="15.75"/>
  <cols>
    <col min="1" max="1" width="7.42578125" style="1" customWidth="1"/>
    <col min="2" max="2" width="62.140625" style="1" customWidth="1"/>
    <col min="3" max="3" width="17" style="1" customWidth="1"/>
    <col min="4" max="4" width="17.85546875" style="1" customWidth="1"/>
    <col min="5" max="5" width="13.140625" style="1" customWidth="1"/>
    <col min="6" max="6" width="16.5703125" style="1" customWidth="1"/>
    <col min="7" max="7" width="20.5703125" style="1" customWidth="1"/>
    <col min="8" max="8" width="16.42578125" style="1" customWidth="1"/>
    <col min="9" max="9" width="18.140625" style="1" customWidth="1"/>
    <col min="10" max="117" width="0" style="1" hidden="1" customWidth="1"/>
    <col min="118" max="118" width="16.5703125" style="1" customWidth="1"/>
    <col min="119" max="119" width="13.5703125" style="1" customWidth="1"/>
    <col min="120" max="120" width="16.42578125" style="1" customWidth="1"/>
    <col min="121" max="121" width="17.28515625" style="1" customWidth="1"/>
    <col min="122" max="122" width="12.5703125" style="1" customWidth="1"/>
    <col min="123" max="235" width="9.140625" style="1"/>
  </cols>
  <sheetData>
    <row r="2" spans="1:118">
      <c r="I2" s="229" t="s">
        <v>125</v>
      </c>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c r="BC2" s="229"/>
      <c r="BD2" s="229"/>
      <c r="BE2" s="229"/>
      <c r="BF2" s="229"/>
      <c r="BG2" s="229"/>
      <c r="BH2" s="229"/>
      <c r="BI2" s="229"/>
      <c r="BJ2" s="229"/>
      <c r="BK2" s="229"/>
      <c r="BL2" s="229"/>
      <c r="BM2" s="229"/>
      <c r="BN2" s="229"/>
      <c r="BO2" s="229"/>
      <c r="BP2" s="229"/>
      <c r="BQ2" s="229"/>
      <c r="BR2" s="229"/>
      <c r="BS2" s="229"/>
      <c r="BT2" s="229"/>
      <c r="BU2" s="229"/>
      <c r="BV2" s="229"/>
      <c r="BW2" s="229"/>
      <c r="BX2" s="229"/>
      <c r="BY2" s="229"/>
      <c r="BZ2" s="229"/>
      <c r="CA2" s="229"/>
      <c r="CB2" s="229"/>
      <c r="CC2" s="229"/>
      <c r="CD2" s="229"/>
      <c r="CE2" s="229"/>
      <c r="CF2" s="229"/>
      <c r="CG2" s="229"/>
      <c r="CH2" s="229"/>
      <c r="CI2" s="229"/>
      <c r="CJ2" s="229"/>
      <c r="CK2" s="229"/>
      <c r="CL2" s="229"/>
      <c r="CM2" s="229"/>
      <c r="CN2" s="229"/>
      <c r="CO2" s="229"/>
      <c r="CP2" s="229"/>
      <c r="CQ2" s="229"/>
      <c r="CR2" s="229"/>
      <c r="CS2" s="229"/>
      <c r="CT2" s="229"/>
      <c r="CU2" s="229"/>
      <c r="CV2" s="229"/>
      <c r="CW2" s="229"/>
      <c r="CX2" s="229"/>
      <c r="CY2" s="229"/>
      <c r="CZ2" s="229"/>
      <c r="DA2" s="229"/>
      <c r="DB2" s="229"/>
      <c r="DC2" s="229"/>
      <c r="DD2" s="229"/>
      <c r="DE2" s="229"/>
      <c r="DF2" s="229"/>
      <c r="DG2" s="229"/>
      <c r="DH2" s="229"/>
      <c r="DI2" s="229"/>
      <c r="DJ2" s="229"/>
      <c r="DK2" s="229"/>
      <c r="DL2" s="229"/>
      <c r="DM2" s="229"/>
      <c r="DN2" s="229"/>
    </row>
    <row r="3" spans="1:118">
      <c r="I3" s="229" t="s">
        <v>126</v>
      </c>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9"/>
      <c r="AP3" s="229"/>
      <c r="AQ3" s="229"/>
      <c r="AR3" s="229"/>
      <c r="AS3" s="229"/>
      <c r="AT3" s="229"/>
      <c r="AU3" s="229"/>
      <c r="AV3" s="229"/>
      <c r="AW3" s="229"/>
      <c r="AX3" s="229"/>
      <c r="AY3" s="229"/>
      <c r="AZ3" s="229"/>
      <c r="BA3" s="229"/>
      <c r="BB3" s="229"/>
      <c r="BC3" s="229"/>
      <c r="BD3" s="229"/>
      <c r="BE3" s="229"/>
      <c r="BF3" s="229"/>
      <c r="BG3" s="229"/>
      <c r="BH3" s="229"/>
      <c r="BI3" s="229"/>
      <c r="BJ3" s="229"/>
      <c r="BK3" s="229"/>
      <c r="BL3" s="229"/>
      <c r="BM3" s="229"/>
      <c r="BN3" s="229"/>
      <c r="BO3" s="229"/>
      <c r="BP3" s="229"/>
      <c r="BQ3" s="229"/>
      <c r="BR3" s="229"/>
      <c r="BS3" s="229"/>
      <c r="BT3" s="229"/>
      <c r="BU3" s="229"/>
      <c r="BV3" s="229"/>
      <c r="BW3" s="229"/>
      <c r="BX3" s="229"/>
      <c r="BY3" s="229"/>
      <c r="BZ3" s="229"/>
      <c r="CA3" s="229"/>
      <c r="CB3" s="229"/>
      <c r="CC3" s="229"/>
      <c r="CD3" s="229"/>
      <c r="CE3" s="229"/>
      <c r="CF3" s="229"/>
      <c r="CG3" s="229"/>
      <c r="CH3" s="229"/>
      <c r="CI3" s="229"/>
      <c r="CJ3" s="229"/>
      <c r="CK3" s="229"/>
      <c r="CL3" s="229"/>
      <c r="CM3" s="229"/>
      <c r="CN3" s="229"/>
      <c r="CO3" s="229"/>
      <c r="CP3" s="229"/>
      <c r="CQ3" s="229"/>
      <c r="CR3" s="229"/>
      <c r="CS3" s="229"/>
      <c r="CT3" s="229"/>
      <c r="CU3" s="229"/>
      <c r="CV3" s="229"/>
      <c r="CW3" s="229"/>
      <c r="CX3" s="229"/>
      <c r="CY3" s="229"/>
      <c r="CZ3" s="229"/>
      <c r="DA3" s="229"/>
      <c r="DB3" s="229"/>
      <c r="DC3" s="229"/>
      <c r="DD3" s="229"/>
      <c r="DE3" s="229"/>
      <c r="DF3" s="229"/>
      <c r="DG3" s="229"/>
      <c r="DH3" s="229"/>
      <c r="DI3" s="229"/>
      <c r="DJ3" s="229"/>
      <c r="DK3" s="229"/>
      <c r="DL3" s="229"/>
      <c r="DM3" s="229"/>
      <c r="DN3" s="229"/>
    </row>
    <row r="4" spans="1:118">
      <c r="I4" s="229" t="s">
        <v>127</v>
      </c>
      <c r="J4" s="229"/>
      <c r="K4" s="229"/>
      <c r="L4" s="229"/>
      <c r="M4" s="229"/>
      <c r="N4" s="229"/>
      <c r="O4" s="229"/>
      <c r="P4" s="229"/>
      <c r="Q4" s="229"/>
      <c r="R4" s="229"/>
      <c r="S4" s="229"/>
      <c r="T4" s="229"/>
      <c r="U4" s="229"/>
      <c r="V4" s="229"/>
      <c r="W4" s="229"/>
      <c r="X4" s="229"/>
      <c r="Y4" s="229"/>
      <c r="Z4" s="229"/>
      <c r="AA4" s="229"/>
      <c r="AB4" s="229"/>
      <c r="AC4" s="229"/>
      <c r="AD4" s="229"/>
      <c r="AE4" s="229"/>
      <c r="AF4" s="229"/>
      <c r="AG4" s="229"/>
      <c r="AH4" s="229"/>
      <c r="AI4" s="229"/>
      <c r="AJ4" s="229"/>
      <c r="AK4" s="229"/>
      <c r="AL4" s="229"/>
      <c r="AM4" s="229"/>
      <c r="AN4" s="229"/>
      <c r="AO4" s="229"/>
      <c r="AP4" s="229"/>
      <c r="AQ4" s="229"/>
      <c r="AR4" s="229"/>
      <c r="AS4" s="229"/>
      <c r="AT4" s="229"/>
      <c r="AU4" s="229"/>
      <c r="AV4" s="229"/>
      <c r="AW4" s="229"/>
      <c r="AX4" s="229"/>
      <c r="AY4" s="229"/>
      <c r="AZ4" s="229"/>
      <c r="BA4" s="229"/>
      <c r="BB4" s="229"/>
      <c r="BC4" s="229"/>
      <c r="BD4" s="229"/>
      <c r="BE4" s="229"/>
      <c r="BF4" s="229"/>
      <c r="BG4" s="229"/>
      <c r="BH4" s="229"/>
      <c r="BI4" s="229"/>
      <c r="BJ4" s="229"/>
      <c r="BK4" s="229"/>
      <c r="BL4" s="229"/>
      <c r="BM4" s="229"/>
      <c r="BN4" s="229"/>
      <c r="BO4" s="229"/>
      <c r="BP4" s="229"/>
      <c r="BQ4" s="229"/>
      <c r="BR4" s="229"/>
      <c r="BS4" s="229"/>
      <c r="BT4" s="229"/>
      <c r="BU4" s="229"/>
      <c r="BV4" s="229"/>
      <c r="BW4" s="229"/>
      <c r="BX4" s="229"/>
      <c r="BY4" s="229"/>
      <c r="BZ4" s="229"/>
      <c r="CA4" s="229"/>
      <c r="CB4" s="229"/>
      <c r="CC4" s="229"/>
      <c r="CD4" s="229"/>
      <c r="CE4" s="229"/>
      <c r="CF4" s="229"/>
      <c r="CG4" s="229"/>
      <c r="CH4" s="229"/>
      <c r="CI4" s="229"/>
      <c r="CJ4" s="229"/>
      <c r="CK4" s="229"/>
      <c r="CL4" s="229"/>
      <c r="CM4" s="229"/>
      <c r="CN4" s="229"/>
      <c r="CO4" s="229"/>
      <c r="CP4" s="229"/>
      <c r="CQ4" s="229"/>
      <c r="CR4" s="229"/>
      <c r="CS4" s="229"/>
      <c r="CT4" s="229"/>
      <c r="CU4" s="229"/>
      <c r="CV4" s="229"/>
      <c r="CW4" s="229"/>
      <c r="CX4" s="229"/>
      <c r="CY4" s="229"/>
      <c r="CZ4" s="229"/>
      <c r="DA4" s="229"/>
      <c r="DB4" s="229"/>
      <c r="DC4" s="229"/>
      <c r="DD4" s="229"/>
      <c r="DE4" s="229"/>
      <c r="DF4" s="229"/>
      <c r="DG4" s="229"/>
      <c r="DH4" s="229"/>
      <c r="DI4" s="229"/>
      <c r="DJ4" s="229"/>
      <c r="DK4" s="229"/>
      <c r="DL4" s="229"/>
      <c r="DM4" s="229"/>
      <c r="DN4" s="229"/>
    </row>
    <row r="5" spans="1:118">
      <c r="I5" s="229" t="s">
        <v>128</v>
      </c>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AL5" s="229"/>
      <c r="AM5" s="229"/>
      <c r="AN5" s="229"/>
      <c r="AO5" s="229"/>
      <c r="AP5" s="229"/>
      <c r="AQ5" s="229"/>
      <c r="AR5" s="229"/>
      <c r="AS5" s="229"/>
      <c r="AT5" s="229"/>
      <c r="AU5" s="229"/>
      <c r="AV5" s="229"/>
      <c r="AW5" s="229"/>
      <c r="AX5" s="229"/>
      <c r="AY5" s="229"/>
      <c r="AZ5" s="229"/>
      <c r="BA5" s="229"/>
      <c r="BB5" s="229"/>
      <c r="BC5" s="229"/>
      <c r="BD5" s="229"/>
      <c r="BE5" s="229"/>
      <c r="BF5" s="229"/>
      <c r="BG5" s="229"/>
      <c r="BH5" s="229"/>
      <c r="BI5" s="229"/>
      <c r="BJ5" s="229"/>
      <c r="BK5" s="229"/>
      <c r="BL5" s="229"/>
      <c r="BM5" s="229"/>
      <c r="BN5" s="229"/>
      <c r="BO5" s="229"/>
      <c r="BP5" s="229"/>
      <c r="BQ5" s="229"/>
      <c r="BR5" s="229"/>
      <c r="BS5" s="229"/>
      <c r="BT5" s="229"/>
      <c r="BU5" s="229"/>
      <c r="BV5" s="229"/>
      <c r="BW5" s="229"/>
      <c r="BX5" s="229"/>
      <c r="BY5" s="229"/>
      <c r="BZ5" s="229"/>
      <c r="CA5" s="229"/>
      <c r="CB5" s="229"/>
      <c r="CC5" s="229"/>
      <c r="CD5" s="229"/>
      <c r="CE5" s="229"/>
      <c r="CF5" s="229"/>
      <c r="CG5" s="229"/>
      <c r="CH5" s="229"/>
      <c r="CI5" s="229"/>
      <c r="CJ5" s="229"/>
      <c r="CK5" s="229"/>
      <c r="CL5" s="229"/>
      <c r="CM5" s="229"/>
      <c r="CN5" s="229"/>
      <c r="CO5" s="229"/>
      <c r="CP5" s="229"/>
      <c r="CQ5" s="229"/>
      <c r="CR5" s="229"/>
      <c r="CS5" s="229"/>
      <c r="CT5" s="229"/>
      <c r="CU5" s="229"/>
      <c r="CV5" s="229"/>
      <c r="CW5" s="229"/>
      <c r="CX5" s="229"/>
      <c r="CY5" s="229"/>
      <c r="CZ5" s="229"/>
      <c r="DA5" s="229"/>
      <c r="DB5" s="229"/>
      <c r="DC5" s="229"/>
      <c r="DD5" s="229"/>
      <c r="DE5" s="229"/>
      <c r="DF5" s="229"/>
      <c r="DG5" s="229"/>
      <c r="DH5" s="229"/>
      <c r="DI5" s="229"/>
      <c r="DJ5" s="229"/>
      <c r="DK5" s="229"/>
      <c r="DL5" s="229"/>
      <c r="DM5" s="229"/>
      <c r="DN5" s="229"/>
    </row>
    <row r="6" spans="1:118">
      <c r="A6" s="234" t="s">
        <v>64</v>
      </c>
      <c r="B6" s="234"/>
      <c r="C6" s="234"/>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4"/>
      <c r="AR6" s="234"/>
      <c r="AS6" s="234"/>
      <c r="AT6" s="234"/>
      <c r="AU6" s="234"/>
      <c r="AV6" s="234"/>
      <c r="AW6" s="234"/>
      <c r="AX6" s="234"/>
      <c r="AY6" s="234"/>
      <c r="AZ6" s="234"/>
      <c r="BA6" s="234"/>
      <c r="BB6" s="234"/>
      <c r="BC6" s="234"/>
      <c r="BD6" s="234"/>
      <c r="BE6" s="234"/>
      <c r="BF6" s="234"/>
      <c r="BG6" s="234"/>
      <c r="BH6" s="234"/>
      <c r="BI6" s="234"/>
      <c r="BJ6" s="234"/>
      <c r="BK6" s="234"/>
      <c r="BL6" s="234"/>
      <c r="BM6" s="234"/>
      <c r="BN6" s="234"/>
      <c r="BO6" s="234"/>
      <c r="BP6" s="234"/>
      <c r="BQ6" s="234"/>
      <c r="BR6" s="234"/>
      <c r="BS6" s="234"/>
      <c r="BT6" s="234"/>
      <c r="BU6" s="234"/>
      <c r="BV6" s="234"/>
      <c r="BW6" s="234"/>
      <c r="BX6" s="234"/>
      <c r="BY6" s="234"/>
      <c r="BZ6" s="234"/>
      <c r="CA6" s="234"/>
      <c r="CB6" s="234"/>
      <c r="CC6" s="234"/>
      <c r="CD6" s="234"/>
      <c r="CE6" s="234"/>
      <c r="CF6" s="234"/>
      <c r="CG6" s="234"/>
      <c r="CH6" s="234"/>
      <c r="CI6" s="234"/>
      <c r="CJ6" s="234"/>
      <c r="CK6" s="234"/>
      <c r="CL6" s="234"/>
      <c r="CM6" s="234"/>
      <c r="CN6" s="234"/>
      <c r="CO6" s="234"/>
      <c r="CP6" s="234"/>
      <c r="CQ6" s="234"/>
      <c r="CR6" s="234"/>
      <c r="CS6" s="234"/>
      <c r="CT6" s="234"/>
      <c r="CU6" s="234"/>
      <c r="CV6" s="234"/>
      <c r="CW6" s="234"/>
      <c r="CX6" s="234"/>
      <c r="CY6" s="234"/>
      <c r="CZ6" s="234"/>
      <c r="DA6" s="234"/>
      <c r="DB6" s="234"/>
      <c r="DC6" s="234"/>
      <c r="DD6" s="234"/>
      <c r="DE6" s="234"/>
      <c r="DF6" s="234"/>
      <c r="DG6" s="234"/>
      <c r="DH6" s="234"/>
      <c r="DI6" s="234"/>
      <c r="DJ6" s="234"/>
      <c r="DK6" s="234"/>
      <c r="DL6" s="234"/>
      <c r="DM6" s="234"/>
      <c r="DN6" s="234"/>
    </row>
    <row r="7" spans="1:118">
      <c r="A7" s="234"/>
      <c r="B7" s="234"/>
      <c r="C7" s="234"/>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4"/>
      <c r="AR7" s="234"/>
      <c r="AS7" s="234"/>
      <c r="AT7" s="234"/>
      <c r="AU7" s="234"/>
      <c r="AV7" s="234"/>
      <c r="AW7" s="234"/>
      <c r="AX7" s="234"/>
      <c r="AY7" s="234"/>
      <c r="AZ7" s="234"/>
      <c r="BA7" s="234"/>
      <c r="BB7" s="234"/>
      <c r="BC7" s="234"/>
      <c r="BD7" s="234"/>
      <c r="BE7" s="234"/>
      <c r="BF7" s="234"/>
      <c r="BG7" s="234"/>
      <c r="BH7" s="234"/>
      <c r="BI7" s="234"/>
      <c r="BJ7" s="234"/>
      <c r="BK7" s="234"/>
      <c r="BL7" s="234"/>
      <c r="BM7" s="234"/>
      <c r="BN7" s="234"/>
      <c r="BO7" s="234"/>
      <c r="BP7" s="234"/>
      <c r="BQ7" s="234"/>
      <c r="BR7" s="234"/>
      <c r="BS7" s="234"/>
      <c r="BT7" s="234"/>
      <c r="BU7" s="234"/>
      <c r="BV7" s="234"/>
      <c r="BW7" s="234"/>
      <c r="BX7" s="234"/>
      <c r="BY7" s="234"/>
      <c r="BZ7" s="234"/>
      <c r="CA7" s="234"/>
      <c r="CB7" s="234"/>
      <c r="CC7" s="234"/>
      <c r="CD7" s="234"/>
      <c r="CE7" s="234"/>
      <c r="CF7" s="234"/>
      <c r="CG7" s="234"/>
      <c r="CH7" s="234"/>
      <c r="CI7" s="234"/>
      <c r="CJ7" s="234"/>
      <c r="CK7" s="234"/>
      <c r="CL7" s="234"/>
      <c r="CM7" s="234"/>
      <c r="CN7" s="234"/>
      <c r="CO7" s="234"/>
      <c r="CP7" s="234"/>
      <c r="CQ7" s="234"/>
      <c r="CR7" s="234"/>
      <c r="CS7" s="234"/>
      <c r="CT7" s="234"/>
      <c r="CU7" s="234"/>
      <c r="CV7" s="234"/>
      <c r="CW7" s="234"/>
      <c r="CX7" s="234"/>
      <c r="CY7" s="234"/>
      <c r="CZ7" s="234"/>
      <c r="DA7" s="234"/>
      <c r="DB7" s="234"/>
      <c r="DC7" s="234"/>
      <c r="DD7" s="234"/>
      <c r="DE7" s="234"/>
      <c r="DF7" s="234"/>
      <c r="DG7" s="234"/>
      <c r="DH7" s="234"/>
      <c r="DI7" s="234"/>
      <c r="DJ7" s="234"/>
      <c r="DK7" s="234"/>
      <c r="DL7" s="234"/>
      <c r="DM7" s="234"/>
      <c r="DN7" s="234"/>
    </row>
    <row r="8" spans="1:118" ht="18.75">
      <c r="A8" s="234" t="s">
        <v>124</v>
      </c>
      <c r="B8" s="234"/>
      <c r="C8" s="234"/>
      <c r="D8" s="234"/>
      <c r="E8" s="234"/>
      <c r="F8" s="234"/>
      <c r="G8" s="234"/>
      <c r="H8" s="234"/>
      <c r="I8" s="234"/>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34"/>
      <c r="AI8" s="234"/>
      <c r="AJ8" s="234"/>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234"/>
      <c r="BK8" s="234"/>
      <c r="BL8" s="234"/>
      <c r="BM8" s="234"/>
      <c r="BN8" s="234"/>
      <c r="BO8" s="234"/>
      <c r="BP8" s="234"/>
      <c r="BQ8" s="234"/>
      <c r="BR8" s="234"/>
      <c r="BS8" s="234"/>
      <c r="BT8" s="234"/>
      <c r="BU8" s="234"/>
      <c r="BV8" s="234"/>
      <c r="BW8" s="234"/>
      <c r="BX8" s="234"/>
      <c r="BY8" s="234"/>
      <c r="BZ8" s="234"/>
      <c r="CA8" s="234"/>
      <c r="CB8" s="234"/>
      <c r="CC8" s="234"/>
      <c r="CD8" s="234"/>
      <c r="CE8" s="234"/>
      <c r="CF8" s="234"/>
      <c r="CG8" s="234"/>
      <c r="CH8" s="234"/>
      <c r="CI8" s="234"/>
      <c r="CJ8" s="234"/>
      <c r="CK8" s="234"/>
      <c r="CL8" s="234"/>
      <c r="CM8" s="234"/>
      <c r="CN8" s="234"/>
      <c r="CO8" s="234"/>
      <c r="CP8" s="234"/>
      <c r="CQ8" s="234"/>
      <c r="CR8" s="234"/>
      <c r="CS8" s="234"/>
      <c r="CT8" s="234"/>
      <c r="CU8" s="234"/>
      <c r="CV8" s="234"/>
      <c r="CW8" s="234"/>
      <c r="CX8" s="234"/>
      <c r="CY8" s="234"/>
      <c r="CZ8" s="234"/>
      <c r="DA8" s="234"/>
      <c r="DB8" s="234"/>
      <c r="DC8" s="234"/>
      <c r="DD8" s="234"/>
      <c r="DE8" s="234"/>
      <c r="DF8" s="234"/>
      <c r="DG8" s="234"/>
      <c r="DH8" s="234"/>
      <c r="DI8" s="234"/>
      <c r="DJ8" s="234"/>
      <c r="DK8" s="234"/>
      <c r="DL8" s="234"/>
      <c r="DM8" s="234"/>
      <c r="DN8" s="234"/>
    </row>
    <row r="9" spans="1:118" ht="18.75">
      <c r="A9" s="17"/>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row>
    <row r="10" spans="1:118" s="2" customFormat="1">
      <c r="A10" s="237" t="s">
        <v>122</v>
      </c>
      <c r="B10" s="237"/>
      <c r="C10" s="237"/>
      <c r="D10" s="237"/>
      <c r="E10" s="237"/>
      <c r="F10" s="237"/>
      <c r="G10" s="237"/>
      <c r="H10" s="237"/>
      <c r="I10" s="225" t="s">
        <v>123</v>
      </c>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25"/>
      <c r="AL10" s="225"/>
      <c r="AM10" s="225"/>
      <c r="AN10" s="225"/>
      <c r="AO10" s="225"/>
      <c r="AP10" s="225"/>
      <c r="AQ10" s="225"/>
      <c r="AR10" s="225"/>
      <c r="AS10" s="225"/>
      <c r="AT10" s="225"/>
      <c r="AU10" s="225"/>
      <c r="AV10" s="225"/>
      <c r="AW10" s="225"/>
      <c r="AX10" s="225"/>
      <c r="AY10" s="225"/>
      <c r="AZ10" s="225"/>
      <c r="BA10" s="225"/>
      <c r="BB10" s="225"/>
      <c r="BC10" s="225"/>
      <c r="BD10" s="225"/>
      <c r="BE10" s="225"/>
      <c r="BF10" s="225"/>
      <c r="BG10" s="225"/>
      <c r="BH10" s="225"/>
      <c r="BI10" s="225"/>
      <c r="BJ10" s="225"/>
      <c r="BK10" s="225"/>
      <c r="BL10" s="225"/>
      <c r="BM10" s="225"/>
      <c r="BN10" s="225"/>
      <c r="BO10" s="225"/>
      <c r="BP10" s="225"/>
      <c r="BQ10" s="225"/>
      <c r="BR10" s="225"/>
      <c r="BS10" s="225"/>
      <c r="BT10" s="225"/>
      <c r="BU10" s="225"/>
      <c r="BV10" s="225"/>
      <c r="BW10" s="225"/>
      <c r="BX10" s="225"/>
      <c r="BY10" s="225"/>
      <c r="BZ10" s="225"/>
      <c r="CA10" s="225"/>
      <c r="CB10" s="225"/>
      <c r="CC10" s="225"/>
      <c r="CD10" s="225"/>
      <c r="CE10" s="225"/>
      <c r="CF10" s="225"/>
      <c r="CG10" s="225"/>
      <c r="CH10" s="225"/>
      <c r="CI10" s="225"/>
      <c r="CJ10" s="225"/>
      <c r="CK10" s="225"/>
      <c r="CL10" s="225"/>
      <c r="CM10" s="225"/>
      <c r="CN10" s="225"/>
      <c r="CO10" s="225"/>
      <c r="CP10" s="225"/>
      <c r="CQ10" s="225"/>
      <c r="CR10" s="225"/>
      <c r="CS10" s="225"/>
      <c r="CT10" s="225"/>
      <c r="CU10" s="225"/>
      <c r="CV10" s="225"/>
      <c r="CW10" s="225"/>
      <c r="CX10" s="225"/>
      <c r="CY10" s="225"/>
      <c r="CZ10" s="225"/>
      <c r="DA10" s="225"/>
      <c r="DB10" s="225"/>
      <c r="DC10" s="225"/>
      <c r="DD10" s="225"/>
      <c r="DE10" s="225"/>
      <c r="DF10" s="225"/>
      <c r="DG10" s="225"/>
      <c r="DH10" s="225"/>
      <c r="DI10" s="225"/>
      <c r="DJ10" s="225"/>
      <c r="DK10" s="225"/>
      <c r="DL10" s="225"/>
      <c r="DM10" s="225"/>
      <c r="DN10" s="225"/>
    </row>
    <row r="11" spans="1:118">
      <c r="A11" s="238"/>
      <c r="B11" s="238"/>
      <c r="C11" s="238"/>
      <c r="D11" s="238"/>
      <c r="E11" s="238"/>
      <c r="F11" s="238"/>
      <c r="G11" s="238"/>
      <c r="H11" s="238"/>
      <c r="I11" s="7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75"/>
    </row>
    <row r="12" spans="1:118">
      <c r="B12" s="4"/>
      <c r="C12" s="3"/>
      <c r="D12" s="4"/>
      <c r="E12" s="5"/>
    </row>
    <row r="13" spans="1:118" ht="18.75">
      <c r="A13" s="230" t="s">
        <v>89</v>
      </c>
      <c r="B13" s="230"/>
      <c r="C13" s="230"/>
      <c r="D13" s="230"/>
      <c r="E13" s="230"/>
      <c r="F13" s="230"/>
      <c r="G13" s="230"/>
      <c r="H13" s="231" t="s">
        <v>90</v>
      </c>
      <c r="I13" s="232"/>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2"/>
      <c r="AM13" s="232"/>
      <c r="AN13" s="232"/>
      <c r="AO13" s="232"/>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c r="BX13" s="232"/>
      <c r="BY13" s="232"/>
      <c r="BZ13" s="232"/>
      <c r="CA13" s="232"/>
      <c r="CB13" s="232"/>
      <c r="CC13" s="232"/>
      <c r="CD13" s="232"/>
      <c r="CE13" s="232"/>
      <c r="CF13" s="232"/>
      <c r="CG13" s="232"/>
      <c r="CH13" s="232"/>
      <c r="CI13" s="232"/>
      <c r="CJ13" s="232"/>
      <c r="CK13" s="232"/>
      <c r="CL13" s="232"/>
      <c r="CM13" s="232"/>
      <c r="CN13" s="232"/>
      <c r="CO13" s="232"/>
      <c r="CP13" s="232"/>
      <c r="CQ13" s="232"/>
      <c r="CR13" s="232"/>
      <c r="CS13" s="232"/>
      <c r="CT13" s="232"/>
      <c r="CU13" s="232"/>
      <c r="CV13" s="232"/>
      <c r="CW13" s="232"/>
      <c r="CX13" s="232"/>
      <c r="CY13" s="232"/>
      <c r="CZ13" s="232"/>
      <c r="DA13" s="232"/>
      <c r="DB13" s="232"/>
      <c r="DC13" s="232"/>
      <c r="DD13" s="232"/>
      <c r="DE13" s="232"/>
      <c r="DF13" s="232"/>
      <c r="DG13" s="232"/>
      <c r="DH13" s="232"/>
      <c r="DI13" s="232"/>
      <c r="DJ13" s="232"/>
      <c r="DK13" s="232"/>
      <c r="DL13" s="232"/>
      <c r="DM13" s="232"/>
      <c r="DN13" s="233"/>
    </row>
    <row r="14" spans="1:118" ht="30.75" customHeight="1">
      <c r="A14" s="223" t="s">
        <v>0</v>
      </c>
      <c r="B14" s="223" t="s">
        <v>2</v>
      </c>
      <c r="C14" s="223" t="s">
        <v>1</v>
      </c>
      <c r="D14" s="223" t="s">
        <v>65</v>
      </c>
      <c r="E14" s="223" t="s">
        <v>3</v>
      </c>
      <c r="F14" s="235" t="s">
        <v>66</v>
      </c>
      <c r="G14" s="223" t="s">
        <v>88</v>
      </c>
      <c r="H14" s="224" t="s">
        <v>91</v>
      </c>
      <c r="I14" s="224" t="s">
        <v>93</v>
      </c>
      <c r="J14" s="45" t="s">
        <v>4</v>
      </c>
      <c r="K14" s="46" t="s">
        <v>5</v>
      </c>
      <c r="L14" s="46" t="s">
        <v>6</v>
      </c>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224" t="s">
        <v>88</v>
      </c>
    </row>
    <row r="15" spans="1:118" ht="20.25" customHeight="1">
      <c r="A15" s="223"/>
      <c r="B15" s="223"/>
      <c r="C15" s="223"/>
      <c r="D15" s="223"/>
      <c r="E15" s="223"/>
      <c r="F15" s="235"/>
      <c r="G15" s="223"/>
      <c r="H15" s="223"/>
      <c r="I15" s="223"/>
      <c r="J15" s="48" t="s">
        <v>7</v>
      </c>
      <c r="K15" s="49" t="s">
        <v>7</v>
      </c>
      <c r="L15" s="49" t="s">
        <v>7</v>
      </c>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223"/>
    </row>
    <row r="16" spans="1:118" ht="36.75" customHeight="1">
      <c r="A16" s="223"/>
      <c r="B16" s="223"/>
      <c r="C16" s="223"/>
      <c r="D16" s="223"/>
      <c r="E16" s="223"/>
      <c r="F16" s="235"/>
      <c r="G16" s="223"/>
      <c r="H16" s="223"/>
      <c r="I16" s="223"/>
      <c r="J16" s="50"/>
      <c r="K16" s="51"/>
      <c r="L16" s="51"/>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223"/>
    </row>
    <row r="17" spans="1:118" ht="26.25" customHeight="1">
      <c r="A17" s="52"/>
      <c r="B17" s="53">
        <v>1</v>
      </c>
      <c r="C17" s="53">
        <v>2</v>
      </c>
      <c r="D17" s="53">
        <v>3</v>
      </c>
      <c r="E17" s="53">
        <v>4</v>
      </c>
      <c r="F17" s="53">
        <v>5</v>
      </c>
      <c r="G17" s="53">
        <v>6</v>
      </c>
      <c r="H17" s="53">
        <v>7</v>
      </c>
      <c r="I17" s="53">
        <v>8</v>
      </c>
      <c r="J17" s="54"/>
      <c r="K17" s="55"/>
      <c r="L17" s="55"/>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3">
        <v>9</v>
      </c>
    </row>
    <row r="18" spans="1:118" s="6" customFormat="1" ht="31.5">
      <c r="A18" s="10" t="s">
        <v>67</v>
      </c>
      <c r="B18" s="11" t="s">
        <v>9</v>
      </c>
      <c r="C18" s="11" t="s">
        <v>8</v>
      </c>
      <c r="D18" s="10" t="s">
        <v>10</v>
      </c>
      <c r="E18" s="10" t="s">
        <v>11</v>
      </c>
      <c r="F18" s="12">
        <v>2048546</v>
      </c>
      <c r="G18" s="13"/>
      <c r="H18" s="16"/>
      <c r="I18" s="12"/>
      <c r="J18" s="8">
        <v>0</v>
      </c>
      <c r="K18" s="7">
        <v>0</v>
      </c>
      <c r="L18" s="7">
        <v>0</v>
      </c>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DN18" s="13"/>
    </row>
    <row r="19" spans="1:118" s="6" customFormat="1" ht="35.25" customHeight="1">
      <c r="A19" s="10" t="s">
        <v>68</v>
      </c>
      <c r="B19" s="11" t="s">
        <v>12</v>
      </c>
      <c r="C19" s="11" t="s">
        <v>8</v>
      </c>
      <c r="D19" s="10" t="s">
        <v>13</v>
      </c>
      <c r="E19" s="10" t="s">
        <v>14</v>
      </c>
      <c r="F19" s="12">
        <v>183897</v>
      </c>
      <c r="G19" s="13"/>
      <c r="H19" s="16"/>
      <c r="I19" s="12"/>
      <c r="J19" s="8">
        <v>0</v>
      </c>
      <c r="K19" s="7">
        <v>0</v>
      </c>
      <c r="L19" s="7">
        <v>0</v>
      </c>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DN19" s="13"/>
    </row>
    <row r="20" spans="1:118" s="6" customFormat="1" ht="31.5">
      <c r="A20" s="10" t="s">
        <v>69</v>
      </c>
      <c r="B20" s="11" t="s">
        <v>15</v>
      </c>
      <c r="C20" s="11" t="s">
        <v>8</v>
      </c>
      <c r="D20" s="10" t="s">
        <v>16</v>
      </c>
      <c r="E20" s="10" t="s">
        <v>17</v>
      </c>
      <c r="F20" s="12">
        <v>93360</v>
      </c>
      <c r="G20" s="13"/>
      <c r="H20" s="16"/>
      <c r="I20" s="12"/>
      <c r="J20" s="8">
        <v>0</v>
      </c>
      <c r="K20" s="7">
        <v>0</v>
      </c>
      <c r="L20" s="7">
        <v>0</v>
      </c>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DN20" s="13"/>
    </row>
    <row r="21" spans="1:118" s="6" customFormat="1" ht="28.5" customHeight="1">
      <c r="A21" s="10" t="s">
        <v>70</v>
      </c>
      <c r="B21" s="11" t="s">
        <v>18</v>
      </c>
      <c r="C21" s="11" t="s">
        <v>8</v>
      </c>
      <c r="D21" s="10" t="s">
        <v>19</v>
      </c>
      <c r="E21" s="10" t="s">
        <v>14</v>
      </c>
      <c r="F21" s="12">
        <v>198531</v>
      </c>
      <c r="G21" s="13"/>
      <c r="H21" s="16"/>
      <c r="I21" s="12"/>
      <c r="J21" s="8">
        <v>0</v>
      </c>
      <c r="K21" s="7">
        <v>0</v>
      </c>
      <c r="L21" s="7">
        <v>0</v>
      </c>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DN21" s="13"/>
    </row>
    <row r="22" spans="1:118" s="6" customFormat="1" ht="47.25">
      <c r="A22" s="10" t="s">
        <v>71</v>
      </c>
      <c r="B22" s="11" t="s">
        <v>21</v>
      </c>
      <c r="C22" s="11" t="s">
        <v>8</v>
      </c>
      <c r="D22" s="10" t="s">
        <v>20</v>
      </c>
      <c r="E22" s="10" t="s">
        <v>22</v>
      </c>
      <c r="F22" s="12">
        <v>163410</v>
      </c>
      <c r="G22" s="13"/>
      <c r="H22" s="16"/>
      <c r="I22" s="12"/>
      <c r="J22" s="8">
        <v>0</v>
      </c>
      <c r="K22" s="7">
        <v>0</v>
      </c>
      <c r="L22" s="7">
        <v>0</v>
      </c>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DN22" s="13"/>
    </row>
    <row r="23" spans="1:118" s="6" customFormat="1" ht="30" customHeight="1">
      <c r="A23" s="10" t="s">
        <v>72</v>
      </c>
      <c r="B23" s="11" t="s">
        <v>23</v>
      </c>
      <c r="C23" s="11" t="s">
        <v>8</v>
      </c>
      <c r="D23" s="10" t="s">
        <v>24</v>
      </c>
      <c r="E23" s="10" t="s">
        <v>25</v>
      </c>
      <c r="F23" s="12">
        <v>166625</v>
      </c>
      <c r="G23" s="13"/>
      <c r="H23" s="16"/>
      <c r="I23" s="12"/>
      <c r="J23" s="8">
        <v>0</v>
      </c>
      <c r="K23" s="7">
        <v>0</v>
      </c>
      <c r="L23" s="7">
        <v>0</v>
      </c>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DN23" s="13"/>
    </row>
    <row r="24" spans="1:118" s="6" customFormat="1" ht="31.5" customHeight="1">
      <c r="A24" s="10" t="s">
        <v>73</v>
      </c>
      <c r="B24" s="11" t="s">
        <v>26</v>
      </c>
      <c r="C24" s="11" t="s">
        <v>8</v>
      </c>
      <c r="D24" s="10" t="s">
        <v>27</v>
      </c>
      <c r="E24" s="10" t="s">
        <v>28</v>
      </c>
      <c r="F24" s="12">
        <v>6552163</v>
      </c>
      <c r="G24" s="13"/>
      <c r="H24" s="16"/>
      <c r="I24" s="12"/>
      <c r="J24" s="8">
        <v>0</v>
      </c>
      <c r="K24" s="7">
        <v>0</v>
      </c>
      <c r="L24" s="7">
        <v>0</v>
      </c>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DN24" s="13"/>
    </row>
    <row r="25" spans="1:118" s="6" customFormat="1" ht="47.25" customHeight="1">
      <c r="A25" s="10" t="s">
        <v>74</v>
      </c>
      <c r="B25" s="11" t="s">
        <v>29</v>
      </c>
      <c r="C25" s="11" t="s">
        <v>8</v>
      </c>
      <c r="D25" s="10" t="s">
        <v>30</v>
      </c>
      <c r="E25" s="10" t="s">
        <v>31</v>
      </c>
      <c r="F25" s="12">
        <v>861084</v>
      </c>
      <c r="G25" s="13"/>
      <c r="H25" s="16"/>
      <c r="I25" s="12"/>
      <c r="J25" s="8">
        <v>0</v>
      </c>
      <c r="K25" s="7">
        <v>0</v>
      </c>
      <c r="L25" s="7">
        <v>0</v>
      </c>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DN25" s="13"/>
    </row>
    <row r="26" spans="1:118" s="6" customFormat="1" ht="35.25" customHeight="1">
      <c r="A26" s="10" t="s">
        <v>75</v>
      </c>
      <c r="B26" s="11" t="s">
        <v>32</v>
      </c>
      <c r="C26" s="11" t="s">
        <v>8</v>
      </c>
      <c r="D26" s="10" t="s">
        <v>30</v>
      </c>
      <c r="E26" s="10" t="s">
        <v>33</v>
      </c>
      <c r="F26" s="12">
        <v>1287990</v>
      </c>
      <c r="G26" s="13"/>
      <c r="H26" s="16"/>
      <c r="I26" s="12"/>
      <c r="J26" s="8">
        <v>0</v>
      </c>
      <c r="K26" s="7">
        <v>0</v>
      </c>
      <c r="L26" s="7">
        <v>0</v>
      </c>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DN26" s="13"/>
    </row>
    <row r="27" spans="1:118" s="6" customFormat="1" ht="47.25">
      <c r="A27" s="10" t="s">
        <v>76</v>
      </c>
      <c r="B27" s="11" t="s">
        <v>34</v>
      </c>
      <c r="C27" s="11" t="s">
        <v>8</v>
      </c>
      <c r="D27" s="10" t="s">
        <v>35</v>
      </c>
      <c r="E27" s="10" t="s">
        <v>36</v>
      </c>
      <c r="F27" s="12">
        <v>1474660</v>
      </c>
      <c r="G27" s="13"/>
      <c r="H27" s="16"/>
      <c r="I27" s="12"/>
      <c r="J27" s="8">
        <v>0</v>
      </c>
      <c r="K27" s="7">
        <v>0</v>
      </c>
      <c r="L27" s="7">
        <v>0</v>
      </c>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DN27" s="13"/>
    </row>
    <row r="28" spans="1:118" s="6" customFormat="1" ht="38.25" customHeight="1">
      <c r="A28" s="10" t="s">
        <v>77</v>
      </c>
      <c r="B28" s="11" t="s">
        <v>37</v>
      </c>
      <c r="C28" s="11" t="s">
        <v>8</v>
      </c>
      <c r="D28" s="10" t="s">
        <v>35</v>
      </c>
      <c r="E28" s="10" t="s">
        <v>38</v>
      </c>
      <c r="F28" s="12">
        <v>1151027</v>
      </c>
      <c r="G28" s="13"/>
      <c r="H28" s="16"/>
      <c r="I28" s="12"/>
      <c r="J28" s="8">
        <v>0</v>
      </c>
      <c r="K28" s="7">
        <v>0</v>
      </c>
      <c r="L28" s="7">
        <v>0</v>
      </c>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DN28" s="13"/>
    </row>
    <row r="29" spans="1:118" s="6" customFormat="1" ht="32.25" customHeight="1">
      <c r="A29" s="10" t="s">
        <v>78</v>
      </c>
      <c r="B29" s="11" t="s">
        <v>39</v>
      </c>
      <c r="C29" s="11" t="s">
        <v>8</v>
      </c>
      <c r="D29" s="10" t="s">
        <v>35</v>
      </c>
      <c r="E29" s="10" t="s">
        <v>40</v>
      </c>
      <c r="F29" s="12">
        <v>32043</v>
      </c>
      <c r="G29" s="13"/>
      <c r="H29" s="16"/>
      <c r="I29" s="12"/>
      <c r="J29" s="8">
        <v>0</v>
      </c>
      <c r="K29" s="7">
        <v>0</v>
      </c>
      <c r="L29" s="7">
        <v>0</v>
      </c>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DN29" s="13"/>
    </row>
    <row r="30" spans="1:118" s="6" customFormat="1" ht="33" customHeight="1">
      <c r="A30" s="10" t="s">
        <v>79</v>
      </c>
      <c r="B30" s="11" t="s">
        <v>41</v>
      </c>
      <c r="C30" s="11" t="s">
        <v>8</v>
      </c>
      <c r="D30" s="10" t="s">
        <v>35</v>
      </c>
      <c r="E30" s="10" t="s">
        <v>42</v>
      </c>
      <c r="F30" s="12">
        <v>560898</v>
      </c>
      <c r="G30" s="13"/>
      <c r="H30" s="16"/>
      <c r="I30" s="12"/>
      <c r="J30" s="8">
        <v>0</v>
      </c>
      <c r="K30" s="7">
        <v>0</v>
      </c>
      <c r="L30" s="7">
        <v>0</v>
      </c>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DN30" s="13"/>
    </row>
    <row r="31" spans="1:118" s="6" customFormat="1" ht="48.75" customHeight="1">
      <c r="A31" s="10" t="s">
        <v>80</v>
      </c>
      <c r="B31" s="11" t="s">
        <v>43</v>
      </c>
      <c r="C31" s="11" t="s">
        <v>8</v>
      </c>
      <c r="D31" s="10" t="s">
        <v>44</v>
      </c>
      <c r="E31" s="10" t="s">
        <v>38</v>
      </c>
      <c r="F31" s="12">
        <v>751135</v>
      </c>
      <c r="G31" s="13"/>
      <c r="H31" s="16"/>
      <c r="I31" s="12"/>
      <c r="J31" s="8">
        <v>0</v>
      </c>
      <c r="K31" s="7">
        <v>0</v>
      </c>
      <c r="L31" s="7">
        <v>0</v>
      </c>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DN31" s="13"/>
    </row>
    <row r="32" spans="1:118" s="6" customFormat="1" ht="48.75" customHeight="1">
      <c r="A32" s="10" t="s">
        <v>81</v>
      </c>
      <c r="B32" s="11" t="s">
        <v>45</v>
      </c>
      <c r="C32" s="11" t="s">
        <v>8</v>
      </c>
      <c r="D32" s="10" t="s">
        <v>46</v>
      </c>
      <c r="E32" s="10" t="s">
        <v>47</v>
      </c>
      <c r="F32" s="12">
        <v>828288</v>
      </c>
      <c r="G32" s="13"/>
      <c r="H32" s="16"/>
      <c r="I32" s="12"/>
      <c r="J32" s="8">
        <v>0</v>
      </c>
      <c r="K32" s="7">
        <v>0</v>
      </c>
      <c r="L32" s="7">
        <v>0</v>
      </c>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DN32" s="13"/>
    </row>
    <row r="33" spans="1:118" s="6" customFormat="1" ht="47.25">
      <c r="A33" s="10" t="s">
        <v>82</v>
      </c>
      <c r="B33" s="11" t="s">
        <v>48</v>
      </c>
      <c r="C33" s="11" t="s">
        <v>8</v>
      </c>
      <c r="D33" s="10" t="s">
        <v>49</v>
      </c>
      <c r="E33" s="10" t="s">
        <v>50</v>
      </c>
      <c r="F33" s="12">
        <v>1564008</v>
      </c>
      <c r="G33" s="13"/>
      <c r="H33" s="16"/>
      <c r="I33" s="12"/>
      <c r="J33" s="8">
        <v>0</v>
      </c>
      <c r="K33" s="7">
        <v>0</v>
      </c>
      <c r="L33" s="7">
        <v>0</v>
      </c>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DN33" s="13"/>
    </row>
    <row r="34" spans="1:118" s="6" customFormat="1" ht="35.25" customHeight="1">
      <c r="A34" s="10" t="s">
        <v>83</v>
      </c>
      <c r="B34" s="11" t="s">
        <v>51</v>
      </c>
      <c r="C34" s="11" t="s">
        <v>8</v>
      </c>
      <c r="D34" s="10" t="s">
        <v>52</v>
      </c>
      <c r="E34" s="10" t="s">
        <v>53</v>
      </c>
      <c r="F34" s="12">
        <v>1307360</v>
      </c>
      <c r="G34" s="13"/>
      <c r="H34" s="16"/>
      <c r="I34" s="12"/>
      <c r="J34" s="8">
        <v>0</v>
      </c>
      <c r="K34" s="7">
        <v>0</v>
      </c>
      <c r="L34" s="7">
        <v>0</v>
      </c>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DN34" s="13"/>
    </row>
    <row r="35" spans="1:118" s="6" customFormat="1" ht="31.5">
      <c r="A35" s="10" t="s">
        <v>84</v>
      </c>
      <c r="B35" s="11" t="s">
        <v>54</v>
      </c>
      <c r="C35" s="11" t="s">
        <v>8</v>
      </c>
      <c r="D35" s="10" t="s">
        <v>55</v>
      </c>
      <c r="E35" s="10" t="s">
        <v>56</v>
      </c>
      <c r="F35" s="12">
        <v>4008738</v>
      </c>
      <c r="G35" s="13"/>
      <c r="H35" s="16"/>
      <c r="I35" s="12"/>
      <c r="J35" s="8">
        <v>0</v>
      </c>
      <c r="K35" s="7">
        <v>0</v>
      </c>
      <c r="L35" s="7">
        <v>0</v>
      </c>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DN35" s="13"/>
    </row>
    <row r="36" spans="1:118" s="6" customFormat="1" ht="39.75" customHeight="1">
      <c r="A36" s="10" t="s">
        <v>85</v>
      </c>
      <c r="B36" s="11" t="s">
        <v>57</v>
      </c>
      <c r="C36" s="11" t="s">
        <v>8</v>
      </c>
      <c r="D36" s="10" t="s">
        <v>58</v>
      </c>
      <c r="E36" s="10" t="s">
        <v>59</v>
      </c>
      <c r="F36" s="12">
        <v>129350</v>
      </c>
      <c r="G36" s="13"/>
      <c r="H36" s="16"/>
      <c r="I36" s="12"/>
      <c r="J36" s="8">
        <v>0</v>
      </c>
      <c r="K36" s="7">
        <v>0</v>
      </c>
      <c r="L36" s="7">
        <v>0</v>
      </c>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DN36" s="13"/>
    </row>
    <row r="37" spans="1:118" s="6" customFormat="1" ht="47.25">
      <c r="A37" s="10" t="s">
        <v>86</v>
      </c>
      <c r="B37" s="11" t="s">
        <v>60</v>
      </c>
      <c r="C37" s="11" t="s">
        <v>8</v>
      </c>
      <c r="D37" s="10" t="s">
        <v>61</v>
      </c>
      <c r="E37" s="10" t="s">
        <v>59</v>
      </c>
      <c r="F37" s="12">
        <v>32460</v>
      </c>
      <c r="G37" s="13"/>
      <c r="H37" s="16"/>
      <c r="I37" s="12"/>
      <c r="J37" s="8">
        <v>0</v>
      </c>
      <c r="K37" s="7">
        <v>0</v>
      </c>
      <c r="L37" s="7">
        <v>0</v>
      </c>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DN37" s="13"/>
    </row>
    <row r="38" spans="1:118" ht="35.25" customHeight="1">
      <c r="A38" s="10" t="s">
        <v>87</v>
      </c>
      <c r="B38" s="11" t="s">
        <v>62</v>
      </c>
      <c r="C38" s="11" t="s">
        <v>8</v>
      </c>
      <c r="D38" s="10" t="s">
        <v>63</v>
      </c>
      <c r="E38" s="10" t="s">
        <v>59</v>
      </c>
      <c r="F38" s="12">
        <v>83967</v>
      </c>
      <c r="G38" s="13"/>
      <c r="H38" s="16"/>
      <c r="I38" s="12"/>
      <c r="J38" s="8">
        <v>0</v>
      </c>
      <c r="K38" s="7">
        <v>0</v>
      </c>
      <c r="L38" s="7">
        <v>0</v>
      </c>
      <c r="DN38" s="13"/>
    </row>
    <row r="39" spans="1:118">
      <c r="A39" s="9"/>
      <c r="B39" s="9"/>
      <c r="C39" s="9"/>
      <c r="D39" s="9"/>
      <c r="E39" s="9"/>
      <c r="F39" s="12">
        <v>23479540</v>
      </c>
      <c r="G39" s="12"/>
      <c r="H39" s="12"/>
      <c r="I39" s="12"/>
      <c r="J39" s="14">
        <v>0</v>
      </c>
      <c r="K39" s="15">
        <v>0</v>
      </c>
      <c r="L39" s="15">
        <v>0</v>
      </c>
      <c r="M39" s="5"/>
      <c r="N39" s="5"/>
      <c r="O39" s="5"/>
      <c r="DN39" s="12">
        <v>0</v>
      </c>
    </row>
    <row r="40" spans="1:118">
      <c r="A40" s="18"/>
      <c r="B40" s="18"/>
      <c r="C40" s="18"/>
      <c r="D40" s="18"/>
      <c r="E40" s="18"/>
      <c r="F40" s="19"/>
      <c r="G40" s="19"/>
      <c r="H40" s="19"/>
      <c r="I40" s="19"/>
      <c r="J40" s="20"/>
      <c r="K40" s="20"/>
      <c r="L40" s="20"/>
      <c r="M40" s="5"/>
      <c r="N40" s="5"/>
      <c r="O40" s="5"/>
      <c r="DN40" s="19"/>
    </row>
    <row r="41" spans="1:118" s="21" customFormat="1" ht="18.75">
      <c r="A41" s="236" t="s">
        <v>94</v>
      </c>
      <c r="B41" s="236"/>
      <c r="C41" s="236"/>
      <c r="D41" s="236"/>
      <c r="E41" s="236"/>
      <c r="F41" s="236"/>
      <c r="G41" s="236"/>
      <c r="H41" s="236"/>
      <c r="I41" s="236"/>
      <c r="J41" s="236"/>
      <c r="AT41" s="22"/>
    </row>
    <row r="42" spans="1:118" s="21" customFormat="1" ht="15">
      <c r="A42" s="247"/>
      <c r="B42" s="247"/>
      <c r="C42" s="247"/>
      <c r="D42" s="247"/>
      <c r="E42" s="247"/>
      <c r="F42" s="247"/>
      <c r="G42" s="23"/>
      <c r="H42" s="24"/>
      <c r="I42" s="228" t="s">
        <v>121</v>
      </c>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8"/>
      <c r="BQ42" s="228"/>
      <c r="BR42" s="228"/>
      <c r="BS42" s="228"/>
      <c r="BT42" s="228"/>
      <c r="BU42" s="228"/>
      <c r="BV42" s="228"/>
      <c r="BW42" s="228"/>
      <c r="BX42" s="228"/>
      <c r="BY42" s="228"/>
      <c r="BZ42" s="228"/>
      <c r="CA42" s="228"/>
      <c r="CB42" s="228"/>
      <c r="CC42" s="228"/>
      <c r="CD42" s="228"/>
      <c r="CE42" s="228"/>
      <c r="CF42" s="228"/>
      <c r="CG42" s="228"/>
      <c r="CH42" s="228"/>
      <c r="CI42" s="228"/>
      <c r="CJ42" s="228"/>
      <c r="CK42" s="228"/>
      <c r="CL42" s="228"/>
      <c r="CM42" s="228"/>
      <c r="CN42" s="228"/>
      <c r="CO42" s="228"/>
      <c r="CP42" s="228"/>
      <c r="CQ42" s="228"/>
      <c r="CR42" s="228"/>
      <c r="CS42" s="228"/>
      <c r="CT42" s="228"/>
      <c r="CU42" s="228"/>
      <c r="CV42" s="228"/>
      <c r="CW42" s="228"/>
      <c r="CX42" s="228"/>
      <c r="CY42" s="228"/>
      <c r="CZ42" s="228"/>
      <c r="DA42" s="228"/>
      <c r="DB42" s="228"/>
      <c r="DC42" s="228"/>
      <c r="DD42" s="228"/>
      <c r="DE42" s="228"/>
      <c r="DF42" s="228"/>
      <c r="DG42" s="228"/>
      <c r="DH42" s="228"/>
      <c r="DI42" s="228"/>
      <c r="DJ42" s="228"/>
      <c r="DK42" s="228"/>
      <c r="DL42" s="228"/>
      <c r="DM42" s="228"/>
      <c r="DN42" s="228"/>
    </row>
    <row r="43" spans="1:118" s="21" customFormat="1" ht="15">
      <c r="A43" s="25"/>
      <c r="B43" s="26"/>
      <c r="C43" s="27"/>
      <c r="D43" s="28"/>
      <c r="E43" s="28"/>
      <c r="F43" s="29"/>
      <c r="G43" s="29"/>
      <c r="H43" s="24"/>
      <c r="I43" s="24"/>
      <c r="J43" s="24"/>
      <c r="AT43" s="29"/>
    </row>
    <row r="44" spans="1:118" s="21" customFormat="1" ht="15">
      <c r="A44" s="248" t="s">
        <v>89</v>
      </c>
      <c r="B44" s="248"/>
      <c r="C44" s="248"/>
      <c r="D44" s="248"/>
      <c r="E44" s="248"/>
      <c r="F44" s="248"/>
      <c r="G44" s="248"/>
      <c r="H44" s="244" t="s">
        <v>90</v>
      </c>
      <c r="I44" s="245"/>
      <c r="J44" s="245"/>
      <c r="K44" s="245"/>
      <c r="L44" s="245"/>
      <c r="M44" s="245"/>
      <c r="N44" s="245"/>
      <c r="O44" s="245"/>
      <c r="P44" s="245"/>
      <c r="Q44" s="245"/>
      <c r="R44" s="245"/>
      <c r="S44" s="245"/>
      <c r="T44" s="245"/>
      <c r="U44" s="245"/>
      <c r="V44" s="245"/>
      <c r="W44" s="245"/>
      <c r="X44" s="245"/>
      <c r="Y44" s="245"/>
      <c r="Z44" s="245"/>
      <c r="AA44" s="245"/>
      <c r="AB44" s="245"/>
      <c r="AC44" s="245"/>
      <c r="AD44" s="245"/>
      <c r="AE44" s="245"/>
      <c r="AF44" s="245"/>
      <c r="AG44" s="245"/>
      <c r="AH44" s="245"/>
      <c r="AI44" s="245"/>
      <c r="AJ44" s="245"/>
      <c r="AK44" s="245"/>
      <c r="AL44" s="245"/>
      <c r="AM44" s="245"/>
      <c r="AN44" s="245"/>
      <c r="AO44" s="245"/>
      <c r="AP44" s="245"/>
      <c r="AQ44" s="245"/>
      <c r="AR44" s="245"/>
      <c r="AS44" s="245"/>
      <c r="AT44" s="245"/>
      <c r="AU44" s="245"/>
      <c r="AV44" s="245"/>
      <c r="AW44" s="245"/>
      <c r="AX44" s="245"/>
      <c r="AY44" s="245"/>
      <c r="AZ44" s="245"/>
      <c r="BA44" s="245"/>
      <c r="BB44" s="245"/>
      <c r="BC44" s="245"/>
      <c r="BD44" s="245"/>
      <c r="BE44" s="245"/>
      <c r="BF44" s="245"/>
      <c r="BG44" s="245"/>
      <c r="BH44" s="245"/>
      <c r="BI44" s="245"/>
      <c r="BJ44" s="245"/>
      <c r="BK44" s="245"/>
      <c r="BL44" s="245"/>
      <c r="BM44" s="245"/>
      <c r="BN44" s="245"/>
      <c r="BO44" s="245"/>
      <c r="BP44" s="245"/>
      <c r="BQ44" s="245"/>
      <c r="BR44" s="245"/>
      <c r="BS44" s="245"/>
      <c r="BT44" s="245"/>
      <c r="BU44" s="245"/>
      <c r="BV44" s="245"/>
      <c r="BW44" s="245"/>
      <c r="BX44" s="245"/>
      <c r="BY44" s="245"/>
      <c r="BZ44" s="245"/>
      <c r="CA44" s="245"/>
      <c r="CB44" s="245"/>
      <c r="CC44" s="245"/>
      <c r="CD44" s="245"/>
      <c r="CE44" s="245"/>
      <c r="CF44" s="245"/>
      <c r="CG44" s="245"/>
      <c r="CH44" s="245"/>
      <c r="CI44" s="245"/>
      <c r="CJ44" s="245"/>
      <c r="CK44" s="245"/>
      <c r="CL44" s="245"/>
      <c r="CM44" s="245"/>
      <c r="CN44" s="245"/>
      <c r="CO44" s="245"/>
      <c r="CP44" s="245"/>
      <c r="CQ44" s="245"/>
      <c r="CR44" s="245"/>
      <c r="CS44" s="245"/>
      <c r="CT44" s="245"/>
      <c r="CU44" s="245"/>
      <c r="CV44" s="245"/>
      <c r="CW44" s="245"/>
      <c r="CX44" s="245"/>
      <c r="CY44" s="245"/>
      <c r="CZ44" s="245"/>
      <c r="DA44" s="245"/>
      <c r="DB44" s="245"/>
      <c r="DC44" s="245"/>
      <c r="DD44" s="245"/>
      <c r="DE44" s="245"/>
      <c r="DF44" s="245"/>
      <c r="DG44" s="245"/>
      <c r="DH44" s="245"/>
      <c r="DI44" s="245"/>
      <c r="DJ44" s="245"/>
      <c r="DK44" s="245"/>
      <c r="DL44" s="245"/>
      <c r="DM44" s="245"/>
      <c r="DN44" s="246"/>
    </row>
    <row r="45" spans="1:118" s="21" customFormat="1" ht="53.25" customHeight="1">
      <c r="A45" s="227" t="s">
        <v>95</v>
      </c>
      <c r="B45" s="227" t="s">
        <v>2</v>
      </c>
      <c r="C45" s="227" t="s">
        <v>1</v>
      </c>
      <c r="D45" s="227" t="s">
        <v>65</v>
      </c>
      <c r="E45" s="227" t="s">
        <v>96</v>
      </c>
      <c r="F45" s="226" t="s">
        <v>66</v>
      </c>
      <c r="G45" s="227" t="s">
        <v>88</v>
      </c>
      <c r="H45" s="227" t="s">
        <v>91</v>
      </c>
      <c r="I45" s="227" t="s">
        <v>97</v>
      </c>
      <c r="J45" s="227" t="s">
        <v>88</v>
      </c>
      <c r="K45" s="67"/>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242" t="s">
        <v>88</v>
      </c>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c r="DG45" s="66"/>
      <c r="DH45" s="66"/>
      <c r="DI45" s="66"/>
      <c r="DJ45" s="66"/>
      <c r="DK45" s="66"/>
      <c r="DL45" s="66"/>
      <c r="DM45" s="66"/>
      <c r="DN45" s="243" t="s">
        <v>88</v>
      </c>
    </row>
    <row r="46" spans="1:118" s="21" customFormat="1" ht="36" customHeight="1">
      <c r="A46" s="227"/>
      <c r="B46" s="227"/>
      <c r="C46" s="227"/>
      <c r="D46" s="227"/>
      <c r="E46" s="227"/>
      <c r="F46" s="226"/>
      <c r="G46" s="227"/>
      <c r="H46" s="227"/>
      <c r="I46" s="227"/>
      <c r="J46" s="227"/>
      <c r="K46" s="67"/>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242"/>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c r="DG46" s="66"/>
      <c r="DH46" s="66"/>
      <c r="DI46" s="66"/>
      <c r="DJ46" s="66"/>
      <c r="DK46" s="66"/>
      <c r="DL46" s="66"/>
      <c r="DM46" s="66"/>
      <c r="DN46" s="243"/>
    </row>
    <row r="47" spans="1:118" s="21" customFormat="1" ht="8.25" customHeight="1">
      <c r="A47" s="227"/>
      <c r="B47" s="227"/>
      <c r="C47" s="227"/>
      <c r="D47" s="227"/>
      <c r="E47" s="227"/>
      <c r="F47" s="226"/>
      <c r="G47" s="227"/>
      <c r="H47" s="227"/>
      <c r="I47" s="227"/>
      <c r="J47" s="227"/>
      <c r="K47" s="67"/>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242"/>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66"/>
      <c r="DD47" s="66"/>
      <c r="DE47" s="66"/>
      <c r="DF47" s="66"/>
      <c r="DG47" s="66"/>
      <c r="DH47" s="66"/>
      <c r="DI47" s="66"/>
      <c r="DJ47" s="66"/>
      <c r="DK47" s="66"/>
      <c r="DL47" s="66"/>
      <c r="DM47" s="66"/>
      <c r="DN47" s="243"/>
    </row>
    <row r="48" spans="1:118" s="21" customFormat="1" ht="25.5" customHeight="1">
      <c r="A48" s="68"/>
      <c r="B48" s="69">
        <v>1</v>
      </c>
      <c r="C48" s="69">
        <v>2</v>
      </c>
      <c r="D48" s="69">
        <v>3</v>
      </c>
      <c r="E48" s="69">
        <v>4</v>
      </c>
      <c r="F48" s="70">
        <v>5</v>
      </c>
      <c r="G48" s="69">
        <v>6</v>
      </c>
      <c r="H48" s="69">
        <v>7</v>
      </c>
      <c r="I48" s="69">
        <v>8</v>
      </c>
      <c r="J48" s="69"/>
      <c r="K48" s="71"/>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3"/>
      <c r="AU48" s="72"/>
      <c r="AV48" s="72"/>
      <c r="AW48" s="72"/>
      <c r="AX48" s="72"/>
      <c r="AY48" s="72"/>
      <c r="AZ48" s="72"/>
      <c r="BA48" s="72"/>
      <c r="BB48" s="72"/>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c r="DN48" s="74">
        <v>9</v>
      </c>
    </row>
    <row r="49" spans="1:235" s="21" customFormat="1" ht="45.75" customHeight="1">
      <c r="A49" s="57" t="s">
        <v>67</v>
      </c>
      <c r="B49" s="58" t="s">
        <v>98</v>
      </c>
      <c r="C49" s="58" t="s">
        <v>8</v>
      </c>
      <c r="D49" s="57" t="s">
        <v>99</v>
      </c>
      <c r="E49" s="57" t="s">
        <v>100</v>
      </c>
      <c r="F49" s="59">
        <v>44920</v>
      </c>
      <c r="G49" s="60" t="s">
        <v>101</v>
      </c>
      <c r="H49" s="61"/>
      <c r="I49" s="62"/>
      <c r="J49" s="63"/>
      <c r="K49" s="30"/>
      <c r="AT49" s="64">
        <v>0</v>
      </c>
      <c r="DN49" s="65"/>
    </row>
    <row r="50" spans="1:235" s="21" customFormat="1" ht="64.5" customHeight="1">
      <c r="A50" s="31" t="s">
        <v>68</v>
      </c>
      <c r="B50" s="32" t="s">
        <v>102</v>
      </c>
      <c r="C50" s="32" t="s">
        <v>8</v>
      </c>
      <c r="D50" s="31" t="s">
        <v>103</v>
      </c>
      <c r="E50" s="31" t="s">
        <v>104</v>
      </c>
      <c r="F50" s="33">
        <v>47525</v>
      </c>
      <c r="G50" s="34" t="s">
        <v>101</v>
      </c>
      <c r="H50" s="35"/>
      <c r="I50" s="36"/>
      <c r="J50" s="37"/>
      <c r="K50" s="30"/>
      <c r="AT50" s="38">
        <v>0</v>
      </c>
      <c r="DN50" s="44"/>
    </row>
    <row r="51" spans="1:235" s="21" customFormat="1" ht="37.5" customHeight="1">
      <c r="A51" s="31" t="s">
        <v>69</v>
      </c>
      <c r="B51" s="32" t="s">
        <v>105</v>
      </c>
      <c r="C51" s="32" t="s">
        <v>8</v>
      </c>
      <c r="D51" s="31" t="s">
        <v>106</v>
      </c>
      <c r="E51" s="31" t="s">
        <v>107</v>
      </c>
      <c r="F51" s="33">
        <v>603621</v>
      </c>
      <c r="G51" s="34" t="s">
        <v>101</v>
      </c>
      <c r="H51" s="35"/>
      <c r="I51" s="36"/>
      <c r="J51" s="37"/>
      <c r="K51" s="30"/>
      <c r="AT51" s="38">
        <v>0</v>
      </c>
      <c r="DN51" s="44"/>
    </row>
    <row r="52" spans="1:235" s="21" customFormat="1" ht="36" customHeight="1">
      <c r="A52" s="31" t="s">
        <v>70</v>
      </c>
      <c r="B52" s="32" t="s">
        <v>108</v>
      </c>
      <c r="C52" s="32" t="s">
        <v>8</v>
      </c>
      <c r="D52" s="31" t="s">
        <v>99</v>
      </c>
      <c r="E52" s="31" t="s">
        <v>100</v>
      </c>
      <c r="F52" s="33">
        <v>47288</v>
      </c>
      <c r="G52" s="34" t="s">
        <v>101</v>
      </c>
      <c r="H52" s="35"/>
      <c r="I52" s="36"/>
      <c r="J52" s="37"/>
      <c r="K52" s="30"/>
      <c r="AT52" s="38">
        <v>0</v>
      </c>
      <c r="DN52" s="44"/>
    </row>
    <row r="53" spans="1:235" s="21" customFormat="1" ht="45" customHeight="1">
      <c r="A53" s="31" t="s">
        <v>109</v>
      </c>
      <c r="B53" s="32" t="s">
        <v>110</v>
      </c>
      <c r="C53" s="32" t="s">
        <v>8</v>
      </c>
      <c r="D53" s="31" t="s">
        <v>99</v>
      </c>
      <c r="E53" s="31" t="s">
        <v>100</v>
      </c>
      <c r="F53" s="33">
        <v>41348</v>
      </c>
      <c r="G53" s="34" t="s">
        <v>101</v>
      </c>
      <c r="H53" s="35"/>
      <c r="I53" s="36"/>
      <c r="J53" s="37"/>
      <c r="K53" s="30"/>
      <c r="AT53" s="38">
        <v>0</v>
      </c>
      <c r="DN53" s="44"/>
    </row>
    <row r="54" spans="1:235" s="21" customFormat="1" ht="36.75" customHeight="1">
      <c r="A54" s="31" t="s">
        <v>71</v>
      </c>
      <c r="B54" s="32" t="s">
        <v>111</v>
      </c>
      <c r="C54" s="32" t="s">
        <v>8</v>
      </c>
      <c r="D54" s="31" t="s">
        <v>112</v>
      </c>
      <c r="E54" s="31" t="s">
        <v>113</v>
      </c>
      <c r="F54" s="33">
        <v>293426</v>
      </c>
      <c r="G54" s="34" t="s">
        <v>101</v>
      </c>
      <c r="H54" s="35"/>
      <c r="I54" s="36"/>
      <c r="J54" s="37"/>
      <c r="K54" s="30"/>
      <c r="AT54" s="38">
        <v>0</v>
      </c>
      <c r="DN54" s="44"/>
    </row>
    <row r="55" spans="1:235" s="21" customFormat="1" ht="40.5" customHeight="1">
      <c r="A55" s="31" t="s">
        <v>72</v>
      </c>
      <c r="B55" s="32" t="s">
        <v>114</v>
      </c>
      <c r="C55" s="32" t="s">
        <v>8</v>
      </c>
      <c r="D55" s="31" t="s">
        <v>115</v>
      </c>
      <c r="E55" s="31" t="s">
        <v>116</v>
      </c>
      <c r="F55" s="33">
        <v>119000</v>
      </c>
      <c r="G55" s="34" t="s">
        <v>101</v>
      </c>
      <c r="H55" s="35"/>
      <c r="I55" s="36"/>
      <c r="J55" s="37"/>
      <c r="K55" s="30"/>
      <c r="AT55" s="38">
        <v>0</v>
      </c>
      <c r="DN55" s="44"/>
    </row>
    <row r="56" spans="1:235" s="21" customFormat="1" ht="48" customHeight="1">
      <c r="A56" s="31" t="s">
        <v>73</v>
      </c>
      <c r="B56" s="32" t="s">
        <v>117</v>
      </c>
      <c r="C56" s="32" t="s">
        <v>8</v>
      </c>
      <c r="D56" s="31" t="s">
        <v>118</v>
      </c>
      <c r="E56" s="31" t="s">
        <v>119</v>
      </c>
      <c r="F56" s="33">
        <v>36694</v>
      </c>
      <c r="G56" s="34" t="s">
        <v>101</v>
      </c>
      <c r="H56" s="35"/>
      <c r="I56" s="36"/>
      <c r="J56" s="37"/>
      <c r="K56" s="30"/>
      <c r="AT56" s="38">
        <v>0</v>
      </c>
      <c r="DN56" s="44"/>
    </row>
    <row r="57" spans="1:235" s="21" customFormat="1" ht="39.75" customHeight="1">
      <c r="A57" s="31" t="s">
        <v>74</v>
      </c>
      <c r="B57" s="32" t="s">
        <v>120</v>
      </c>
      <c r="C57" s="32" t="s">
        <v>8</v>
      </c>
      <c r="D57" s="31" t="s">
        <v>118</v>
      </c>
      <c r="E57" s="31" t="s">
        <v>119</v>
      </c>
      <c r="F57" s="33">
        <v>23065</v>
      </c>
      <c r="G57" s="34" t="s">
        <v>101</v>
      </c>
      <c r="H57" s="35"/>
      <c r="I57" s="36"/>
      <c r="J57" s="37"/>
      <c r="K57" s="30"/>
      <c r="AT57" s="38">
        <v>0</v>
      </c>
      <c r="DN57" s="44"/>
    </row>
    <row r="58" spans="1:235" s="21" customFormat="1">
      <c r="A58" s="39"/>
      <c r="B58" s="40"/>
      <c r="C58" s="40"/>
      <c r="D58" s="40"/>
      <c r="E58" s="40"/>
      <c r="F58" s="41">
        <v>1256887</v>
      </c>
      <c r="G58" s="41"/>
      <c r="H58" s="42"/>
      <c r="I58" s="42"/>
      <c r="J58" s="42"/>
      <c r="K58" s="30"/>
      <c r="AT58" s="43">
        <v>0</v>
      </c>
      <c r="DN58" s="44"/>
    </row>
    <row r="59" spans="1:235">
      <c r="A59" s="18"/>
      <c r="B59" s="18"/>
      <c r="C59" s="18"/>
      <c r="D59" s="18"/>
      <c r="E59" s="18"/>
      <c r="F59" s="19"/>
      <c r="G59" s="19"/>
      <c r="H59" s="19"/>
      <c r="I59" s="19"/>
      <c r="J59" s="20"/>
      <c r="K59" s="20"/>
      <c r="L59" s="20"/>
      <c r="M59" s="5"/>
      <c r="N59" s="5"/>
      <c r="O59" s="5"/>
      <c r="DN59" s="19"/>
    </row>
    <row r="60" spans="1:235">
      <c r="A60" s="18"/>
      <c r="B60" s="18"/>
      <c r="C60" s="18"/>
      <c r="D60" s="18"/>
      <c r="E60" s="18"/>
      <c r="F60" s="19"/>
      <c r="G60" s="19"/>
      <c r="H60" s="19"/>
      <c r="I60" s="19"/>
      <c r="J60" s="20"/>
      <c r="K60" s="20"/>
      <c r="L60" s="20"/>
      <c r="M60" s="5"/>
      <c r="N60" s="5"/>
      <c r="O60" s="5"/>
      <c r="DN60" s="19"/>
    </row>
    <row r="61" spans="1:235" ht="15.75" customHeight="1">
      <c r="A61" s="76"/>
      <c r="B61" s="76"/>
      <c r="C61" s="76"/>
      <c r="D61" s="76"/>
      <c r="E61" s="76"/>
      <c r="F61" s="76"/>
      <c r="G61" s="76"/>
      <c r="H61" s="76"/>
      <c r="I61" s="76"/>
      <c r="J61" s="76"/>
      <c r="K61" s="76"/>
      <c r="L61" s="76"/>
      <c r="M61" s="76"/>
      <c r="N61" s="76" t="s">
        <v>129</v>
      </c>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row>
    <row r="62" spans="1:235" ht="18.75">
      <c r="A62" s="77"/>
      <c r="B62" s="78"/>
      <c r="C62" s="78"/>
      <c r="D62" s="79"/>
      <c r="E62" s="78"/>
      <c r="F62" s="78"/>
      <c r="G62" s="78"/>
      <c r="H62" s="78"/>
      <c r="I62" s="78"/>
      <c r="J62" s="78"/>
      <c r="K62" s="78"/>
      <c r="L62" s="78"/>
      <c r="M62" s="78"/>
      <c r="N62" s="78"/>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row>
    <row r="63" spans="1:235">
      <c r="A63" s="239" t="s">
        <v>130</v>
      </c>
      <c r="B63" s="239"/>
      <c r="C63" s="239"/>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39"/>
      <c r="AP63" s="239"/>
      <c r="AQ63" s="239"/>
      <c r="AR63" s="239"/>
      <c r="AS63" s="239"/>
      <c r="AT63" s="239"/>
      <c r="AU63" s="239"/>
      <c r="AV63" s="239"/>
      <c r="AW63" s="239"/>
      <c r="AX63" s="239"/>
      <c r="AY63" s="239"/>
      <c r="AZ63" s="239"/>
      <c r="BA63" s="239"/>
      <c r="BB63" s="239"/>
      <c r="BC63" s="239"/>
      <c r="BD63" s="239"/>
      <c r="BE63" s="239"/>
      <c r="BF63" s="239"/>
      <c r="BG63" s="239"/>
      <c r="BH63" s="239"/>
      <c r="BI63" s="239"/>
      <c r="BJ63" s="239"/>
      <c r="BK63" s="239"/>
      <c r="BL63" s="239"/>
      <c r="BM63" s="239"/>
      <c r="BN63" s="239"/>
      <c r="BO63" s="239"/>
      <c r="BP63" s="239"/>
      <c r="BQ63" s="239"/>
      <c r="BR63" s="239"/>
      <c r="BS63" s="239"/>
      <c r="BT63" s="239"/>
      <c r="BU63" s="239"/>
      <c r="BV63" s="239"/>
      <c r="BW63" s="239"/>
      <c r="BX63" s="239"/>
      <c r="BY63" s="239"/>
      <c r="BZ63" s="239"/>
      <c r="CA63" s="239"/>
      <c r="CB63" s="239"/>
      <c r="CC63" s="239"/>
      <c r="CD63" s="239"/>
      <c r="CE63" s="239"/>
      <c r="CF63" s="239"/>
      <c r="CG63" s="239"/>
      <c r="CH63" s="239"/>
      <c r="CI63" s="239"/>
      <c r="CJ63" s="239"/>
      <c r="CK63" s="239"/>
      <c r="CL63" s="239"/>
      <c r="CM63" s="239"/>
      <c r="CN63" s="239"/>
      <c r="CO63" s="239"/>
      <c r="CP63" s="239"/>
      <c r="CQ63" s="239"/>
      <c r="CR63" s="239"/>
      <c r="CS63" s="239"/>
      <c r="CT63" s="239"/>
      <c r="CU63" s="239"/>
      <c r="CV63" s="239"/>
      <c r="CW63" s="239"/>
      <c r="CX63" s="239"/>
      <c r="CY63" s="239"/>
      <c r="CZ63" s="239"/>
      <c r="DA63" s="239"/>
      <c r="DB63" s="239"/>
      <c r="DC63" s="239"/>
      <c r="DD63" s="239"/>
      <c r="DE63" s="239"/>
      <c r="DF63" s="239"/>
      <c r="DG63" s="239"/>
      <c r="DH63" s="239"/>
      <c r="DI63" s="239"/>
      <c r="DJ63" s="239"/>
      <c r="DK63" s="239"/>
      <c r="DL63" s="239"/>
      <c r="DM63" s="239"/>
      <c r="DN63" s="239"/>
      <c r="DO63" s="239"/>
      <c r="DP63" s="239"/>
      <c r="DQ63" s="239"/>
      <c r="DR63" s="239"/>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row>
    <row r="64" spans="1:235">
      <c r="A64" s="239" t="s">
        <v>131</v>
      </c>
      <c r="B64" s="239"/>
      <c r="C64" s="239"/>
      <c r="D64" s="239"/>
      <c r="E64" s="239"/>
      <c r="F64" s="239"/>
      <c r="G64" s="239"/>
      <c r="H64" s="239"/>
      <c r="I64" s="239"/>
      <c r="J64" s="239"/>
      <c r="K64" s="239"/>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39"/>
      <c r="AP64" s="239"/>
      <c r="AQ64" s="239"/>
      <c r="AR64" s="239"/>
      <c r="AS64" s="239"/>
      <c r="AT64" s="239"/>
      <c r="AU64" s="239"/>
      <c r="AV64" s="239"/>
      <c r="AW64" s="239"/>
      <c r="AX64" s="239"/>
      <c r="AY64" s="239"/>
      <c r="AZ64" s="239"/>
      <c r="BA64" s="239"/>
      <c r="BB64" s="239"/>
      <c r="BC64" s="239"/>
      <c r="BD64" s="239"/>
      <c r="BE64" s="239"/>
      <c r="BF64" s="239"/>
      <c r="BG64" s="239"/>
      <c r="BH64" s="239"/>
      <c r="BI64" s="239"/>
      <c r="BJ64" s="239"/>
      <c r="BK64" s="239"/>
      <c r="BL64" s="239"/>
      <c r="BM64" s="239"/>
      <c r="BN64" s="239"/>
      <c r="BO64" s="239"/>
      <c r="BP64" s="239"/>
      <c r="BQ64" s="239"/>
      <c r="BR64" s="239"/>
      <c r="BS64" s="239"/>
      <c r="BT64" s="239"/>
      <c r="BU64" s="239"/>
      <c r="BV64" s="239"/>
      <c r="BW64" s="239"/>
      <c r="BX64" s="239"/>
      <c r="BY64" s="239"/>
      <c r="BZ64" s="239"/>
      <c r="CA64" s="239"/>
      <c r="CB64" s="239"/>
      <c r="CC64" s="239"/>
      <c r="CD64" s="239"/>
      <c r="CE64" s="239"/>
      <c r="CF64" s="239"/>
      <c r="CG64" s="239"/>
      <c r="CH64" s="239"/>
      <c r="CI64" s="239"/>
      <c r="CJ64" s="239"/>
      <c r="CK64" s="239"/>
      <c r="CL64" s="239"/>
      <c r="CM64" s="239"/>
      <c r="CN64" s="239"/>
      <c r="CO64" s="239"/>
      <c r="CP64" s="239"/>
      <c r="CQ64" s="239"/>
      <c r="CR64" s="239"/>
      <c r="CS64" s="239"/>
      <c r="CT64" s="239"/>
      <c r="CU64" s="239"/>
      <c r="CV64" s="239"/>
      <c r="CW64" s="239"/>
      <c r="CX64" s="239"/>
      <c r="CY64" s="239"/>
      <c r="CZ64" s="239"/>
      <c r="DA64" s="239"/>
      <c r="DB64" s="239"/>
      <c r="DC64" s="239"/>
      <c r="DD64" s="239"/>
      <c r="DE64" s="239"/>
      <c r="DF64" s="239"/>
      <c r="DG64" s="239"/>
      <c r="DH64" s="239"/>
      <c r="DI64" s="239"/>
      <c r="DJ64" s="239"/>
      <c r="DK64" s="239"/>
      <c r="DL64" s="239"/>
      <c r="DM64" s="239"/>
      <c r="DN64" s="239"/>
      <c r="DO64" s="239"/>
      <c r="DP64" s="239"/>
      <c r="DQ64" s="239"/>
      <c r="DR64" s="239"/>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row>
    <row r="65" spans="1:235">
      <c r="A65" s="241"/>
      <c r="B65" s="241"/>
      <c r="C65" s="241"/>
      <c r="D65" s="241"/>
      <c r="E65" s="241"/>
      <c r="F65" s="241"/>
      <c r="G65" s="241"/>
      <c r="H65" s="241"/>
      <c r="I65" s="241"/>
      <c r="J65" s="241"/>
      <c r="K65" s="241"/>
      <c r="L65" s="241"/>
      <c r="M65" s="241"/>
      <c r="N65" s="241"/>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s="240" t="s">
        <v>293</v>
      </c>
      <c r="DR65" s="240"/>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row>
    <row r="66" spans="1:235">
      <c r="A66" s="81"/>
      <c r="B66" s="81"/>
      <c r="C66" s="81"/>
      <c r="D66" s="81"/>
      <c r="E66" s="81"/>
      <c r="F66" s="81"/>
      <c r="G66" s="81"/>
      <c r="H66" s="81"/>
      <c r="I66" s="81"/>
      <c r="J66" s="81"/>
      <c r="K66" s="81"/>
      <c r="L66" s="81"/>
      <c r="M66" s="81"/>
      <c r="N66" s="81"/>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row>
    <row r="67" spans="1:235">
      <c r="A67" s="143"/>
      <c r="B67" s="144" t="s">
        <v>132</v>
      </c>
      <c r="C67" s="144"/>
      <c r="D67" s="144"/>
      <c r="E67" s="144"/>
      <c r="F67" s="144"/>
      <c r="G67" s="144"/>
      <c r="H67" s="144"/>
      <c r="I67" s="144"/>
      <c r="J67" s="144" t="s">
        <v>90</v>
      </c>
      <c r="K67" s="144"/>
      <c r="L67" s="144"/>
      <c r="M67" s="144"/>
      <c r="N67" s="144"/>
      <c r="O67" s="145"/>
      <c r="P67" s="145"/>
      <c r="Q67" s="145"/>
      <c r="R67" s="145"/>
      <c r="S67" s="145"/>
      <c r="T67" s="145"/>
      <c r="U67" s="145"/>
      <c r="V67" s="145"/>
      <c r="W67" s="145"/>
      <c r="X67" s="145"/>
      <c r="Y67" s="145"/>
      <c r="Z67" s="145"/>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c r="CA67" s="145"/>
      <c r="CB67" s="145"/>
      <c r="CC67" s="145"/>
      <c r="CD67" s="145"/>
      <c r="CE67" s="145"/>
      <c r="CF67" s="145"/>
      <c r="CG67" s="145"/>
      <c r="CH67" s="145"/>
      <c r="CI67" s="145"/>
      <c r="CJ67" s="145"/>
      <c r="CK67" s="145"/>
      <c r="CL67" s="145"/>
      <c r="CM67" s="145"/>
      <c r="CN67" s="145"/>
      <c r="CO67" s="145"/>
      <c r="CP67" s="145"/>
      <c r="CQ67" s="145"/>
      <c r="CR67" s="145"/>
      <c r="CS67" s="145"/>
      <c r="CT67" s="145"/>
      <c r="CU67" s="145"/>
      <c r="CV67" s="145"/>
      <c r="CW67" s="145"/>
      <c r="CX67" s="145"/>
      <c r="CY67" s="145"/>
      <c r="CZ67" s="145"/>
      <c r="DA67" s="145"/>
      <c r="DB67" s="145"/>
      <c r="DC67" s="145"/>
      <c r="DD67" s="145"/>
      <c r="DE67" s="145"/>
      <c r="DF67" s="145"/>
      <c r="DG67" s="145"/>
      <c r="DH67" s="145"/>
      <c r="DI67" s="145"/>
      <c r="DJ67" s="145"/>
      <c r="DK67" s="145"/>
      <c r="DL67" s="145"/>
      <c r="DM67" s="145"/>
      <c r="DN67" s="250" t="s">
        <v>90</v>
      </c>
      <c r="DO67" s="251"/>
      <c r="DP67" s="251"/>
      <c r="DQ67" s="251"/>
      <c r="DR67" s="252"/>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row>
    <row r="68" spans="1:235" ht="77.25" customHeight="1">
      <c r="A68" s="146"/>
      <c r="B68" s="147" t="s">
        <v>133</v>
      </c>
      <c r="C68" s="147" t="s">
        <v>134</v>
      </c>
      <c r="D68" s="148" t="s">
        <v>135</v>
      </c>
      <c r="E68" s="148"/>
      <c r="F68" s="148"/>
      <c r="G68" s="149" t="s">
        <v>136</v>
      </c>
      <c r="H68" s="150"/>
      <c r="I68" s="147" t="s">
        <v>88</v>
      </c>
      <c r="J68" s="151" t="s">
        <v>137</v>
      </c>
      <c r="K68" s="148" t="s">
        <v>138</v>
      </c>
      <c r="L68" s="148"/>
      <c r="M68" s="148"/>
      <c r="N68" s="147" t="s">
        <v>88</v>
      </c>
      <c r="O68" s="145"/>
      <c r="P68" s="145"/>
      <c r="Q68" s="145"/>
      <c r="R68" s="145"/>
      <c r="S68" s="145"/>
      <c r="T68" s="145"/>
      <c r="U68" s="145"/>
      <c r="V68" s="145"/>
      <c r="W68" s="145"/>
      <c r="X68" s="145"/>
      <c r="Y68" s="145"/>
      <c r="Z68" s="145"/>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c r="CA68" s="145"/>
      <c r="CB68" s="145"/>
      <c r="CC68" s="145"/>
      <c r="CD68" s="145"/>
      <c r="CE68" s="145"/>
      <c r="CF68" s="145"/>
      <c r="CG68" s="145"/>
      <c r="CH68" s="145"/>
      <c r="CI68" s="145"/>
      <c r="CJ68" s="145"/>
      <c r="CK68" s="145"/>
      <c r="CL68" s="145"/>
      <c r="CM68" s="145"/>
      <c r="CN68" s="145"/>
      <c r="CO68" s="145"/>
      <c r="CP68" s="145"/>
      <c r="CQ68" s="145"/>
      <c r="CR68" s="145"/>
      <c r="CS68" s="145"/>
      <c r="CT68" s="145"/>
      <c r="CU68" s="145"/>
      <c r="CV68" s="145"/>
      <c r="CW68" s="145"/>
      <c r="CX68" s="145"/>
      <c r="CY68" s="145"/>
      <c r="CZ68" s="145"/>
      <c r="DA68" s="145"/>
      <c r="DB68" s="145"/>
      <c r="DC68" s="145"/>
      <c r="DD68" s="145"/>
      <c r="DE68" s="145"/>
      <c r="DF68" s="145"/>
      <c r="DG68" s="145"/>
      <c r="DH68" s="145"/>
      <c r="DI68" s="145"/>
      <c r="DJ68" s="145"/>
      <c r="DK68" s="145"/>
      <c r="DL68" s="145"/>
      <c r="DM68" s="145"/>
      <c r="DN68" s="253" t="s">
        <v>289</v>
      </c>
      <c r="DO68" s="254" t="s">
        <v>138</v>
      </c>
      <c r="DP68" s="255"/>
      <c r="DQ68" s="256"/>
      <c r="DR68" s="253" t="s">
        <v>291</v>
      </c>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row>
    <row r="69" spans="1:235" ht="57" customHeight="1">
      <c r="A69" s="152" t="s">
        <v>292</v>
      </c>
      <c r="B69" s="153"/>
      <c r="C69" s="153"/>
      <c r="D69" s="151" t="s">
        <v>139</v>
      </c>
      <c r="E69" s="151" t="s">
        <v>140</v>
      </c>
      <c r="F69" s="151" t="s">
        <v>141</v>
      </c>
      <c r="G69" s="151" t="s">
        <v>142</v>
      </c>
      <c r="H69" s="151" t="s">
        <v>143</v>
      </c>
      <c r="I69" s="153"/>
      <c r="J69" s="154" t="s">
        <v>144</v>
      </c>
      <c r="K69" s="151" t="s">
        <v>145</v>
      </c>
      <c r="L69" s="151" t="s">
        <v>146</v>
      </c>
      <c r="M69" s="151" t="s">
        <v>147</v>
      </c>
      <c r="N69" s="153"/>
      <c r="O69" s="145"/>
      <c r="P69" s="145"/>
      <c r="Q69" s="145"/>
      <c r="R69" s="145"/>
      <c r="S69" s="145"/>
      <c r="T69" s="145"/>
      <c r="U69" s="145"/>
      <c r="V69" s="145"/>
      <c r="W69" s="145"/>
      <c r="X69" s="145"/>
      <c r="Y69" s="145"/>
      <c r="Z69" s="145"/>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c r="CA69" s="145"/>
      <c r="CB69" s="145"/>
      <c r="CC69" s="145"/>
      <c r="CD69" s="145"/>
      <c r="CE69" s="145"/>
      <c r="CF69" s="145"/>
      <c r="CG69" s="145"/>
      <c r="CH69" s="145"/>
      <c r="CI69" s="145"/>
      <c r="CJ69" s="145"/>
      <c r="CK69" s="145"/>
      <c r="CL69" s="145"/>
      <c r="CM69" s="145"/>
      <c r="CN69" s="145"/>
      <c r="CO69" s="145"/>
      <c r="CP69" s="145"/>
      <c r="CQ69" s="145"/>
      <c r="CR69" s="145"/>
      <c r="CS69" s="145"/>
      <c r="CT69" s="145"/>
      <c r="CU69" s="145"/>
      <c r="CV69" s="145"/>
      <c r="CW69" s="145"/>
      <c r="CX69" s="145"/>
      <c r="CY69" s="145"/>
      <c r="CZ69" s="145"/>
      <c r="DA69" s="145"/>
      <c r="DB69" s="145"/>
      <c r="DC69" s="145"/>
      <c r="DD69" s="145"/>
      <c r="DE69" s="145"/>
      <c r="DF69" s="145"/>
      <c r="DG69" s="145"/>
      <c r="DH69" s="145"/>
      <c r="DI69" s="145"/>
      <c r="DJ69" s="145"/>
      <c r="DK69" s="145"/>
      <c r="DL69" s="145"/>
      <c r="DM69" s="145"/>
      <c r="DN69" s="224"/>
      <c r="DO69" s="155" t="s">
        <v>145</v>
      </c>
      <c r="DP69" s="156" t="s">
        <v>146</v>
      </c>
      <c r="DQ69" s="155" t="s">
        <v>290</v>
      </c>
      <c r="DR69" s="224"/>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row>
    <row r="70" spans="1:235">
      <c r="A70" s="157"/>
      <c r="B70" s="154">
        <v>1</v>
      </c>
      <c r="C70" s="154">
        <v>2</v>
      </c>
      <c r="D70" s="154">
        <v>3</v>
      </c>
      <c r="E70" s="154">
        <v>4</v>
      </c>
      <c r="F70" s="154">
        <v>5</v>
      </c>
      <c r="G70" s="154">
        <v>6</v>
      </c>
      <c r="H70" s="154">
        <v>7</v>
      </c>
      <c r="I70" s="154">
        <v>8</v>
      </c>
      <c r="J70" s="154">
        <v>9</v>
      </c>
      <c r="K70" s="154">
        <v>10</v>
      </c>
      <c r="L70" s="154">
        <v>11</v>
      </c>
      <c r="M70" s="154">
        <v>12</v>
      </c>
      <c r="N70" s="154">
        <v>13</v>
      </c>
      <c r="O70" s="145"/>
      <c r="P70" s="145"/>
      <c r="Q70" s="145"/>
      <c r="R70" s="145"/>
      <c r="S70" s="145"/>
      <c r="T70" s="145"/>
      <c r="U70" s="145"/>
      <c r="V70" s="145"/>
      <c r="W70" s="145"/>
      <c r="X70" s="145"/>
      <c r="Y70" s="145"/>
      <c r="Z70" s="145"/>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5"/>
      <c r="CH70" s="145"/>
      <c r="CI70" s="145"/>
      <c r="CJ70" s="145"/>
      <c r="CK70" s="145"/>
      <c r="CL70" s="145"/>
      <c r="CM70" s="145"/>
      <c r="CN70" s="145"/>
      <c r="CO70" s="145"/>
      <c r="CP70" s="145"/>
      <c r="CQ70" s="145"/>
      <c r="CR70" s="145"/>
      <c r="CS70" s="145"/>
      <c r="CT70" s="145"/>
      <c r="CU70" s="145"/>
      <c r="CV70" s="145"/>
      <c r="CW70" s="145"/>
      <c r="CX70" s="145"/>
      <c r="CY70" s="145"/>
      <c r="CZ70" s="145"/>
      <c r="DA70" s="145"/>
      <c r="DB70" s="145"/>
      <c r="DC70" s="145"/>
      <c r="DD70" s="145"/>
      <c r="DE70" s="145"/>
      <c r="DF70" s="145"/>
      <c r="DG70" s="145"/>
      <c r="DH70" s="145"/>
      <c r="DI70" s="145"/>
      <c r="DJ70" s="145"/>
      <c r="DK70" s="145"/>
      <c r="DL70" s="145"/>
      <c r="DM70" s="145"/>
      <c r="DN70" s="156">
        <v>9</v>
      </c>
      <c r="DO70" s="156">
        <v>10</v>
      </c>
      <c r="DP70" s="156">
        <v>11</v>
      </c>
      <c r="DQ70" s="156">
        <v>12</v>
      </c>
      <c r="DR70" s="156">
        <v>13</v>
      </c>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row>
    <row r="71" spans="1:235">
      <c r="A71" s="82"/>
      <c r="B71" s="82" t="s">
        <v>148</v>
      </c>
      <c r="C71" s="82"/>
      <c r="D71" s="82"/>
      <c r="E71" s="82"/>
      <c r="F71" s="82"/>
      <c r="G71" s="82"/>
      <c r="H71" s="82"/>
      <c r="I71" s="83"/>
      <c r="J71" s="83"/>
      <c r="K71" s="83"/>
      <c r="L71" s="83"/>
      <c r="M71" s="83"/>
      <c r="N71" s="83"/>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s="141"/>
      <c r="DO71" s="141"/>
      <c r="DP71" s="141"/>
      <c r="DQ71" s="141"/>
      <c r="DR71" s="14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row>
    <row r="72" spans="1:235" ht="94.5">
      <c r="A72" s="83" t="s">
        <v>149</v>
      </c>
      <c r="B72" s="84" t="s">
        <v>150</v>
      </c>
      <c r="C72" s="84" t="s">
        <v>151</v>
      </c>
      <c r="D72" s="85">
        <v>391614.64</v>
      </c>
      <c r="E72" s="85">
        <v>24706.36</v>
      </c>
      <c r="F72" s="85">
        <v>914008.02</v>
      </c>
      <c r="G72" s="86">
        <v>977875</v>
      </c>
      <c r="H72" s="87">
        <v>50484</v>
      </c>
      <c r="I72" s="83"/>
      <c r="J72" s="83"/>
      <c r="K72" s="83"/>
      <c r="L72" s="83"/>
      <c r="M72" s="83"/>
      <c r="N72" s="83"/>
      <c r="O72" t="s">
        <v>152</v>
      </c>
      <c r="P72" s="88">
        <f>D72+E72+F72</f>
        <v>1330329.02</v>
      </c>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s="141"/>
      <c r="DO72" s="141"/>
      <c r="DP72" s="141"/>
      <c r="DQ72" s="141"/>
      <c r="DR72" s="141"/>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row>
    <row r="73" spans="1:235" ht="110.25">
      <c r="A73" s="83" t="s">
        <v>153</v>
      </c>
      <c r="B73" s="84" t="s">
        <v>154</v>
      </c>
      <c r="C73" s="84" t="s">
        <v>155</v>
      </c>
      <c r="D73" s="85">
        <v>1381539.93</v>
      </c>
      <c r="E73" s="85">
        <v>60950.29</v>
      </c>
      <c r="F73" s="85">
        <v>631473.99</v>
      </c>
      <c r="G73" s="86">
        <v>832482</v>
      </c>
      <c r="H73" s="87">
        <v>51215</v>
      </c>
      <c r="I73" s="83"/>
      <c r="J73" s="83"/>
      <c r="K73" s="83"/>
      <c r="L73" s="83"/>
      <c r="M73" s="83"/>
      <c r="N73" s="83"/>
      <c r="O73" t="s">
        <v>152</v>
      </c>
      <c r="P73" s="88">
        <f>D73+E73+F73</f>
        <v>2073964.21</v>
      </c>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s="141"/>
      <c r="DO73" s="141"/>
      <c r="DP73" s="141"/>
      <c r="DQ73" s="141"/>
      <c r="DR73" s="141"/>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row>
    <row r="74" spans="1:235" ht="110.25">
      <c r="A74" s="83" t="s">
        <v>156</v>
      </c>
      <c r="B74" s="84" t="s">
        <v>157</v>
      </c>
      <c r="C74" s="89" t="s">
        <v>158</v>
      </c>
      <c r="D74" s="85">
        <v>2260395.0699999998</v>
      </c>
      <c r="E74" s="85">
        <v>99723.31</v>
      </c>
      <c r="F74" s="85">
        <v>1381386.91</v>
      </c>
      <c r="G74" s="86">
        <v>2042967</v>
      </c>
      <c r="H74" s="87">
        <v>54229</v>
      </c>
      <c r="I74" s="83"/>
      <c r="J74" s="83"/>
      <c r="K74" s="83"/>
      <c r="L74" s="83"/>
      <c r="M74" s="83"/>
      <c r="N74" s="83"/>
      <c r="O74" t="s">
        <v>152</v>
      </c>
      <c r="P74" s="88">
        <f>D74+E74+F74</f>
        <v>3741505.29</v>
      </c>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s="141"/>
      <c r="DO74" s="141"/>
      <c r="DP74" s="141"/>
      <c r="DQ74" s="141"/>
      <c r="DR74" s="141"/>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row>
    <row r="75" spans="1:235" ht="94.5" customHeight="1">
      <c r="A75" s="83" t="s">
        <v>159</v>
      </c>
      <c r="B75" s="90" t="s">
        <v>160</v>
      </c>
      <c r="C75" s="91" t="s">
        <v>161</v>
      </c>
      <c r="D75" s="92">
        <v>3424813.95</v>
      </c>
      <c r="E75" s="92">
        <v>718315.24</v>
      </c>
      <c r="F75" s="92">
        <v>7373782.5800000001</v>
      </c>
      <c r="G75" s="86">
        <v>7058443.5499999998</v>
      </c>
      <c r="H75" s="87">
        <v>53985</v>
      </c>
      <c r="I75" s="83"/>
      <c r="J75" s="83"/>
      <c r="K75" s="83"/>
      <c r="L75" s="83"/>
      <c r="M75" s="83"/>
      <c r="N75" s="83"/>
      <c r="O75" t="s">
        <v>162</v>
      </c>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s="141"/>
      <c r="DO75" s="141"/>
      <c r="DP75" s="141"/>
      <c r="DQ75" s="141"/>
      <c r="DR75" s="141"/>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row>
    <row r="76" spans="1:235" ht="299.25">
      <c r="A76" s="83" t="s">
        <v>163</v>
      </c>
      <c r="B76" s="93" t="s">
        <v>164</v>
      </c>
      <c r="C76" s="91" t="s">
        <v>165</v>
      </c>
      <c r="D76" s="94">
        <v>1177214.1200000001</v>
      </c>
      <c r="E76" s="94"/>
      <c r="F76" s="94">
        <f>2570052.7-D76</f>
        <v>1392838.58</v>
      </c>
      <c r="G76" s="94">
        <v>2084326</v>
      </c>
      <c r="H76" s="94" t="s">
        <v>166</v>
      </c>
      <c r="I76" s="84" t="s">
        <v>167</v>
      </c>
      <c r="J76" s="83"/>
      <c r="K76" s="83"/>
      <c r="L76" s="83"/>
      <c r="M76" s="83"/>
      <c r="N76" s="83"/>
      <c r="O76" t="s">
        <v>168</v>
      </c>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s="141"/>
      <c r="DO76" s="141"/>
      <c r="DP76" s="141"/>
      <c r="DQ76" s="141"/>
      <c r="DR76" s="141"/>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row>
    <row r="77" spans="1:235" ht="109.5" customHeight="1">
      <c r="A77" s="83" t="s">
        <v>169</v>
      </c>
      <c r="B77" s="84" t="s">
        <v>170</v>
      </c>
      <c r="C77" s="91" t="s">
        <v>171</v>
      </c>
      <c r="D77" s="95">
        <v>87065.24</v>
      </c>
      <c r="E77" s="95">
        <v>5121.4799999999996</v>
      </c>
      <c r="F77" s="95">
        <v>10242.98</v>
      </c>
      <c r="G77" s="83">
        <v>106093</v>
      </c>
      <c r="H77" s="87">
        <v>47562</v>
      </c>
      <c r="I77" s="84" t="s">
        <v>172</v>
      </c>
      <c r="J77" s="83"/>
      <c r="K77" s="83"/>
      <c r="L77" s="83"/>
      <c r="M77" s="83"/>
      <c r="N77" s="83"/>
      <c r="O77" t="s">
        <v>173</v>
      </c>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s="141"/>
      <c r="DO77" s="141"/>
      <c r="DP77" s="141"/>
      <c r="DQ77" s="141"/>
      <c r="DR77" s="141"/>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row>
    <row r="78" spans="1:235" ht="78.75">
      <c r="A78" s="83" t="s">
        <v>174</v>
      </c>
      <c r="B78" s="84" t="s">
        <v>175</v>
      </c>
      <c r="C78" s="96" t="s">
        <v>176</v>
      </c>
      <c r="D78" s="95">
        <v>267793.02</v>
      </c>
      <c r="E78" s="95">
        <v>18620.37</v>
      </c>
      <c r="F78" s="92">
        <v>1233365.9099999999</v>
      </c>
      <c r="G78" s="83">
        <v>1448458</v>
      </c>
      <c r="H78" s="87">
        <v>51215</v>
      </c>
      <c r="I78" s="83"/>
      <c r="J78" s="83"/>
      <c r="K78" s="83"/>
      <c r="L78" s="83"/>
      <c r="M78" s="83"/>
      <c r="N78" s="83"/>
      <c r="O78" t="s">
        <v>173</v>
      </c>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s="141"/>
      <c r="DO78" s="141"/>
      <c r="DP78" s="141"/>
      <c r="DQ78" s="141"/>
      <c r="DR78" s="141"/>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row>
    <row r="79" spans="1:235">
      <c r="A79" s="83"/>
      <c r="B79" s="83"/>
      <c r="C79" s="83"/>
      <c r="D79" s="86"/>
      <c r="E79" s="86"/>
      <c r="F79" s="86"/>
      <c r="G79" s="86"/>
      <c r="H79" s="83"/>
      <c r="I79" s="83"/>
      <c r="J79" s="83"/>
      <c r="K79" s="83"/>
      <c r="L79" s="83"/>
      <c r="M79" s="83"/>
      <c r="N79" s="83"/>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s="141"/>
      <c r="DO79" s="141"/>
      <c r="DP79" s="141"/>
      <c r="DQ79" s="141"/>
      <c r="DR79" s="141"/>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row>
    <row r="80" spans="1:235" ht="15.75" customHeight="1">
      <c r="A80" s="83"/>
      <c r="B80" s="97" t="s">
        <v>177</v>
      </c>
      <c r="C80" s="83"/>
      <c r="D80" s="86"/>
      <c r="E80" s="86"/>
      <c r="F80" s="86"/>
      <c r="G80" s="86"/>
      <c r="H80" s="83"/>
      <c r="I80" s="83"/>
      <c r="J80" s="83"/>
      <c r="K80" s="83"/>
      <c r="L80" s="83"/>
      <c r="M80" s="83"/>
      <c r="N80" s="83"/>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s="141"/>
      <c r="DO80" s="141"/>
      <c r="DP80" s="141"/>
      <c r="DQ80" s="141"/>
      <c r="DR80" s="141"/>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row>
    <row r="81" spans="1:235" ht="110.25">
      <c r="A81" s="83" t="s">
        <v>178</v>
      </c>
      <c r="B81" s="84" t="s">
        <v>179</v>
      </c>
      <c r="C81" s="84" t="s">
        <v>180</v>
      </c>
      <c r="D81" s="83">
        <v>0</v>
      </c>
      <c r="E81" s="83">
        <v>0</v>
      </c>
      <c r="F81" s="83">
        <v>7000</v>
      </c>
      <c r="G81" s="86"/>
      <c r="H81" s="83"/>
      <c r="I81" s="83"/>
      <c r="J81" s="83"/>
      <c r="K81" s="83"/>
      <c r="L81" s="83"/>
      <c r="M81" s="83"/>
      <c r="N81" s="83"/>
      <c r="O81" t="s">
        <v>181</v>
      </c>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s="141"/>
      <c r="DO81" s="141"/>
      <c r="DP81" s="141"/>
      <c r="DQ81" s="141"/>
      <c r="DR81" s="14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row>
    <row r="82" spans="1:235">
      <c r="A82" s="83"/>
      <c r="B82" s="83"/>
      <c r="C82" s="83"/>
      <c r="D82" s="86"/>
      <c r="E82" s="86"/>
      <c r="F82" s="86"/>
      <c r="G82" s="86"/>
      <c r="H82" s="83"/>
      <c r="I82" s="83"/>
      <c r="J82" s="83"/>
      <c r="K82" s="83"/>
      <c r="L82" s="83"/>
      <c r="M82" s="83"/>
      <c r="N82" s="83"/>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s="141"/>
      <c r="DO82" s="141"/>
      <c r="DP82" s="141"/>
      <c r="DQ82" s="141"/>
      <c r="DR82" s="141"/>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row>
    <row r="83" spans="1:235">
      <c r="A83" s="83" t="s">
        <v>182</v>
      </c>
      <c r="B83" s="98" t="s">
        <v>183</v>
      </c>
      <c r="C83" s="83"/>
      <c r="D83" s="86"/>
      <c r="E83" s="86"/>
      <c r="F83" s="86"/>
      <c r="G83" s="86"/>
      <c r="H83" s="83"/>
      <c r="I83" s="83"/>
      <c r="J83" s="83"/>
      <c r="K83" s="83"/>
      <c r="L83" s="83"/>
      <c r="M83" s="83"/>
      <c r="N83" s="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s="141"/>
      <c r="DO83" s="141"/>
      <c r="DP83" s="141"/>
      <c r="DQ83" s="141"/>
      <c r="DR83" s="141"/>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row>
    <row r="84" spans="1:235" ht="153" customHeight="1">
      <c r="A84" s="83" t="s">
        <v>184</v>
      </c>
      <c r="B84" s="99" t="s">
        <v>185</v>
      </c>
      <c r="C84" s="100" t="s">
        <v>186</v>
      </c>
      <c r="D84" s="101">
        <v>4000</v>
      </c>
      <c r="E84" s="86"/>
      <c r="F84" s="86"/>
      <c r="G84" s="86"/>
      <c r="H84" s="83"/>
      <c r="I84" s="83"/>
      <c r="J84" s="83"/>
      <c r="K84" s="83"/>
      <c r="L84" s="83"/>
      <c r="M84" s="83"/>
      <c r="N84" s="83"/>
      <c r="O84" t="s">
        <v>168</v>
      </c>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s="141"/>
      <c r="DO84" s="141"/>
      <c r="DP84" s="141"/>
      <c r="DQ84" s="141"/>
      <c r="DR84" s="141"/>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row>
    <row r="85" spans="1:235">
      <c r="A85" s="83"/>
      <c r="B85" s="99"/>
      <c r="C85" s="100"/>
      <c r="D85" s="101"/>
      <c r="E85" s="86"/>
      <c r="F85" s="86"/>
      <c r="G85" s="86"/>
      <c r="H85" s="83"/>
      <c r="I85" s="83"/>
      <c r="J85" s="83"/>
      <c r="K85" s="83"/>
      <c r="L85" s="83"/>
      <c r="M85" s="83"/>
      <c r="N85" s="83"/>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s="141"/>
      <c r="DO85" s="141"/>
      <c r="DP85" s="141"/>
      <c r="DQ85" s="141"/>
      <c r="DR85" s="141"/>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row>
    <row r="86" spans="1:235">
      <c r="A86" s="83"/>
      <c r="B86" s="102" t="s">
        <v>187</v>
      </c>
      <c r="C86" s="100"/>
      <c r="D86" s="101"/>
      <c r="E86" s="86"/>
      <c r="F86" s="86"/>
      <c r="G86" s="86"/>
      <c r="H86" s="83"/>
      <c r="I86" s="83"/>
      <c r="J86" s="83"/>
      <c r="K86" s="83"/>
      <c r="L86" s="83"/>
      <c r="M86" s="83"/>
      <c r="N86" s="83"/>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s="141"/>
      <c r="DO86" s="141"/>
      <c r="DP86" s="141"/>
      <c r="DQ86" s="141"/>
      <c r="DR86" s="141"/>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row>
    <row r="87" spans="1:235" ht="141" customHeight="1">
      <c r="A87" s="83" t="s">
        <v>188</v>
      </c>
      <c r="B87" s="103" t="s">
        <v>189</v>
      </c>
      <c r="C87" s="100" t="s">
        <v>190</v>
      </c>
      <c r="D87" s="100">
        <v>11060</v>
      </c>
      <c r="E87" s="100"/>
      <c r="F87" s="100" t="s">
        <v>191</v>
      </c>
      <c r="G87" s="86"/>
      <c r="H87" s="83"/>
      <c r="I87" s="83"/>
      <c r="J87" s="83"/>
      <c r="K87" s="83"/>
      <c r="L87" s="83"/>
      <c r="M87" s="83"/>
      <c r="N87" s="83"/>
      <c r="O87" t="s">
        <v>168</v>
      </c>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s="141"/>
      <c r="DO87" s="141"/>
      <c r="DP87" s="141"/>
      <c r="DQ87" s="141"/>
      <c r="DR87" s="141"/>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row>
    <row r="88" spans="1:235" ht="18.75" customHeight="1">
      <c r="A88" s="83"/>
      <c r="B88" s="103"/>
      <c r="C88" s="100"/>
      <c r="D88" s="100"/>
      <c r="E88" s="100"/>
      <c r="F88" s="100"/>
      <c r="G88" s="86"/>
      <c r="H88" s="83"/>
      <c r="I88" s="83"/>
      <c r="J88" s="83"/>
      <c r="K88" s="83"/>
      <c r="L88" s="83"/>
      <c r="M88" s="83"/>
      <c r="N88" s="83"/>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s="141"/>
      <c r="DO88" s="141"/>
      <c r="DP88" s="141"/>
      <c r="DQ88" s="141"/>
      <c r="DR88" s="141"/>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row>
    <row r="89" spans="1:235" ht="17.25" customHeight="1">
      <c r="A89" s="83"/>
      <c r="B89" s="104" t="s">
        <v>192</v>
      </c>
      <c r="C89" s="100"/>
      <c r="D89" s="100"/>
      <c r="E89" s="100"/>
      <c r="F89" s="100"/>
      <c r="G89" s="86"/>
      <c r="H89" s="83"/>
      <c r="I89" s="83"/>
      <c r="J89" s="83"/>
      <c r="K89" s="83"/>
      <c r="L89" s="83"/>
      <c r="M89" s="83"/>
      <c r="N89" s="83"/>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s="141"/>
      <c r="DO89" s="141"/>
      <c r="DP89" s="141"/>
      <c r="DQ89" s="141"/>
      <c r="DR89" s="141"/>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row>
    <row r="90" spans="1:235" ht="173.25">
      <c r="A90" s="83" t="s">
        <v>193</v>
      </c>
      <c r="B90" s="99" t="s">
        <v>194</v>
      </c>
      <c r="C90" s="100" t="s">
        <v>195</v>
      </c>
      <c r="D90" s="100">
        <v>5000</v>
      </c>
      <c r="E90" s="101"/>
      <c r="F90" s="101">
        <f>8200+33827.73</f>
        <v>42027.73</v>
      </c>
      <c r="G90" s="86"/>
      <c r="H90" s="83"/>
      <c r="I90" s="83"/>
      <c r="J90" s="83"/>
      <c r="K90" s="83"/>
      <c r="L90" s="83"/>
      <c r="M90" s="83"/>
      <c r="N90" s="83"/>
      <c r="O90" t="s">
        <v>168</v>
      </c>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s="141"/>
      <c r="DO90" s="141"/>
      <c r="DP90" s="141"/>
      <c r="DQ90" s="141"/>
      <c r="DR90" s="141"/>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row>
    <row r="91" spans="1:235">
      <c r="A91" s="83"/>
      <c r="B91" s="99"/>
      <c r="C91" s="100"/>
      <c r="D91" s="100"/>
      <c r="E91" s="101"/>
      <c r="F91" s="101"/>
      <c r="G91" s="86"/>
      <c r="H91" s="83"/>
      <c r="I91" s="83"/>
      <c r="J91" s="83"/>
      <c r="K91" s="83"/>
      <c r="L91" s="83"/>
      <c r="M91" s="83"/>
      <c r="N91" s="83"/>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s="141"/>
      <c r="DO91" s="141"/>
      <c r="DP91" s="141"/>
      <c r="DQ91" s="141"/>
      <c r="DR91" s="14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row>
    <row r="92" spans="1:235" ht="47.25">
      <c r="A92" s="83"/>
      <c r="B92" s="102" t="s">
        <v>196</v>
      </c>
      <c r="C92" s="100"/>
      <c r="D92" s="100"/>
      <c r="E92" s="101"/>
      <c r="F92" s="101"/>
      <c r="G92" s="86"/>
      <c r="H92" s="83"/>
      <c r="I92" s="83"/>
      <c r="J92" s="83"/>
      <c r="K92" s="83"/>
      <c r="L92" s="83"/>
      <c r="M92" s="83"/>
      <c r="N92" s="83"/>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s="141"/>
      <c r="DO92" s="141"/>
      <c r="DP92" s="141"/>
      <c r="DQ92" s="141"/>
      <c r="DR92" s="141"/>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row>
    <row r="93" spans="1:235" ht="63">
      <c r="A93" s="83" t="s">
        <v>197</v>
      </c>
      <c r="B93" s="99" t="s">
        <v>198</v>
      </c>
      <c r="C93" s="100" t="s">
        <v>199</v>
      </c>
      <c r="D93" s="101">
        <v>7000</v>
      </c>
      <c r="E93" s="101"/>
      <c r="F93" s="101" t="s">
        <v>200</v>
      </c>
      <c r="G93" s="86"/>
      <c r="H93" s="83"/>
      <c r="I93" s="83"/>
      <c r="J93" s="83"/>
      <c r="K93" s="83"/>
      <c r="L93" s="83"/>
      <c r="M93" s="83"/>
      <c r="N93" s="83"/>
      <c r="O93" t="s">
        <v>168</v>
      </c>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s="141"/>
      <c r="DO93" s="141"/>
      <c r="DP93" s="141"/>
      <c r="DQ93" s="141"/>
      <c r="DR93" s="141"/>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row>
    <row r="94" spans="1:235">
      <c r="A94" s="83"/>
      <c r="B94" s="105"/>
      <c r="C94" s="83"/>
      <c r="D94" s="86"/>
      <c r="E94" s="86"/>
      <c r="F94" s="86"/>
      <c r="G94" s="86"/>
      <c r="H94" s="83"/>
      <c r="I94" s="83"/>
      <c r="J94" s="83"/>
      <c r="K94" s="83"/>
      <c r="L94" s="83"/>
      <c r="M94" s="83"/>
      <c r="N94" s="83"/>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s="141"/>
      <c r="DO94" s="141"/>
      <c r="DP94" s="141"/>
      <c r="DQ94" s="141"/>
      <c r="DR94" s="141"/>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row>
    <row r="95" spans="1:235">
      <c r="A95" s="106"/>
      <c r="B95" s="97" t="s">
        <v>201</v>
      </c>
      <c r="C95" s="83"/>
      <c r="D95" s="86"/>
      <c r="E95" s="86"/>
      <c r="F95" s="86"/>
      <c r="G95" s="86"/>
      <c r="H95" s="83"/>
      <c r="I95" s="83"/>
      <c r="J95" s="83"/>
      <c r="K95" s="83"/>
      <c r="L95" s="83"/>
      <c r="M95" s="83"/>
      <c r="N95" s="83"/>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s="141"/>
      <c r="DO95" s="141"/>
      <c r="DP95" s="141"/>
      <c r="DQ95" s="141"/>
      <c r="DR95" s="141"/>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row>
    <row r="96" spans="1:235" ht="78.75">
      <c r="A96" s="106" t="s">
        <v>202</v>
      </c>
      <c r="B96" s="107" t="s">
        <v>203</v>
      </c>
      <c r="C96" s="100" t="s">
        <v>204</v>
      </c>
      <c r="D96" s="108">
        <v>164558.81</v>
      </c>
      <c r="E96" s="109">
        <v>0</v>
      </c>
      <c r="F96" s="109">
        <v>18284.310000000001</v>
      </c>
      <c r="G96" s="86"/>
      <c r="H96" s="83"/>
      <c r="I96" s="83"/>
      <c r="J96" s="83"/>
      <c r="K96" s="83"/>
      <c r="L96" s="83"/>
      <c r="M96" s="83"/>
      <c r="N96" s="83"/>
      <c r="O96" t="s">
        <v>162</v>
      </c>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s="141"/>
      <c r="DO96" s="141"/>
      <c r="DP96" s="141"/>
      <c r="DQ96" s="141"/>
      <c r="DR96" s="141"/>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row>
    <row r="97" spans="1:236" ht="126">
      <c r="A97" s="106" t="s">
        <v>205</v>
      </c>
      <c r="B97" s="110" t="s">
        <v>206</v>
      </c>
      <c r="C97" s="100" t="s">
        <v>207</v>
      </c>
      <c r="D97" s="111">
        <v>72937.55</v>
      </c>
      <c r="E97" s="111">
        <v>0</v>
      </c>
      <c r="F97" s="109">
        <v>45000</v>
      </c>
      <c r="G97" s="86"/>
      <c r="H97" s="83"/>
      <c r="I97" s="83"/>
      <c r="J97" s="83"/>
      <c r="K97" s="83"/>
      <c r="L97" s="83"/>
      <c r="M97" s="83"/>
      <c r="N97" s="83"/>
      <c r="O97" t="s">
        <v>162</v>
      </c>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s="141"/>
      <c r="DO97" s="141"/>
      <c r="DP97" s="141"/>
      <c r="DQ97" s="141"/>
      <c r="DR97" s="141"/>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row>
    <row r="98" spans="1:236" ht="94.5">
      <c r="A98" s="106" t="s">
        <v>208</v>
      </c>
      <c r="B98" s="107" t="s">
        <v>209</v>
      </c>
      <c r="C98" s="100" t="s">
        <v>210</v>
      </c>
      <c r="D98" s="109">
        <v>82927.75</v>
      </c>
      <c r="E98" s="109">
        <v>0</v>
      </c>
      <c r="F98" s="109">
        <v>9214.19</v>
      </c>
      <c r="G98" s="86"/>
      <c r="H98" s="83"/>
      <c r="I98" s="83"/>
      <c r="J98" s="83"/>
      <c r="K98" s="83"/>
      <c r="L98" s="83"/>
      <c r="M98" s="83"/>
      <c r="N98" s="83"/>
      <c r="O98" t="s">
        <v>162</v>
      </c>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s="141"/>
      <c r="DO98" s="141"/>
      <c r="DP98" s="141"/>
      <c r="DQ98" s="141"/>
      <c r="DR98" s="141"/>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row>
    <row r="99" spans="1:236" ht="126">
      <c r="A99" s="106" t="s">
        <v>211</v>
      </c>
      <c r="B99" s="112" t="s">
        <v>212</v>
      </c>
      <c r="C99" s="100" t="s">
        <v>213</v>
      </c>
      <c r="D99" s="111">
        <v>45000</v>
      </c>
      <c r="E99" s="111">
        <v>0</v>
      </c>
      <c r="F99" s="111">
        <v>36864.89</v>
      </c>
      <c r="G99" s="86"/>
      <c r="H99" s="83"/>
      <c r="I99" s="83"/>
      <c r="J99" s="83"/>
      <c r="K99" s="83"/>
      <c r="L99" s="83"/>
      <c r="M99" s="83"/>
      <c r="N99" s="83"/>
      <c r="O99" t="s">
        <v>162</v>
      </c>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s="141"/>
      <c r="DO99" s="141"/>
      <c r="DP99" s="141"/>
      <c r="DQ99" s="141"/>
      <c r="DR99" s="141"/>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row>
    <row r="100" spans="1:236" ht="78.75">
      <c r="A100" s="106" t="s">
        <v>214</v>
      </c>
      <c r="B100" s="113" t="s">
        <v>215</v>
      </c>
      <c r="C100" s="100" t="s">
        <v>216</v>
      </c>
      <c r="D100" s="111">
        <v>3224963.44</v>
      </c>
      <c r="E100" s="111">
        <v>0</v>
      </c>
      <c r="F100" s="111">
        <v>1248940.56</v>
      </c>
      <c r="G100" s="86">
        <v>3921503</v>
      </c>
      <c r="H100" s="87">
        <v>54168</v>
      </c>
      <c r="I100" s="83"/>
      <c r="J100" s="83"/>
      <c r="K100" s="83"/>
      <c r="L100" s="83"/>
      <c r="M100" s="83"/>
      <c r="N100" s="83"/>
      <c r="O100" t="s">
        <v>162</v>
      </c>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s="141"/>
      <c r="DO100" s="141"/>
      <c r="DP100" s="141"/>
      <c r="DQ100" s="141"/>
      <c r="DR100" s="141"/>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row>
    <row r="101" spans="1:236" ht="128.25" customHeight="1">
      <c r="A101" s="106" t="s">
        <v>217</v>
      </c>
      <c r="B101" s="114" t="s">
        <v>218</v>
      </c>
      <c r="C101" s="100" t="s">
        <v>219</v>
      </c>
      <c r="D101" s="111">
        <v>169748.72</v>
      </c>
      <c r="E101" s="111">
        <v>0</v>
      </c>
      <c r="F101" s="111">
        <v>45000</v>
      </c>
      <c r="G101" s="86"/>
      <c r="H101" s="83"/>
      <c r="I101" s="83"/>
      <c r="J101" s="83"/>
      <c r="K101" s="83"/>
      <c r="L101" s="83"/>
      <c r="M101" s="83"/>
      <c r="N101" s="83"/>
      <c r="O101" t="s">
        <v>162</v>
      </c>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s="141"/>
      <c r="DO101" s="141"/>
      <c r="DP101" s="141"/>
      <c r="DQ101" s="141"/>
      <c r="DR101" s="14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row>
    <row r="102" spans="1:236" ht="94.5">
      <c r="A102" s="106" t="s">
        <v>220</v>
      </c>
      <c r="B102" s="112" t="s">
        <v>221</v>
      </c>
      <c r="C102" s="100" t="s">
        <v>222</v>
      </c>
      <c r="D102" s="111">
        <v>725036.56</v>
      </c>
      <c r="E102" s="111">
        <v>0</v>
      </c>
      <c r="F102" s="111">
        <v>911677.78</v>
      </c>
      <c r="G102" s="86"/>
      <c r="H102" s="83"/>
      <c r="I102" s="83"/>
      <c r="J102" s="83"/>
      <c r="K102" s="83"/>
      <c r="L102" s="83"/>
      <c r="M102" s="83"/>
      <c r="N102" s="83"/>
      <c r="O102" t="s">
        <v>162</v>
      </c>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s="141"/>
      <c r="DO102" s="141"/>
      <c r="DP102" s="141"/>
      <c r="DQ102" s="141"/>
      <c r="DR102" s="141"/>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row>
    <row r="103" spans="1:236" ht="126">
      <c r="A103" s="115" t="s">
        <v>223</v>
      </c>
      <c r="B103" s="116" t="s">
        <v>224</v>
      </c>
      <c r="C103" s="116" t="s">
        <v>225</v>
      </c>
      <c r="D103" s="117">
        <v>43718.35</v>
      </c>
      <c r="E103" s="117">
        <v>0</v>
      </c>
      <c r="F103" s="117">
        <v>4857.6000000000004</v>
      </c>
      <c r="G103" s="117"/>
      <c r="H103" s="118"/>
      <c r="I103" s="118"/>
      <c r="J103" s="118"/>
      <c r="K103" s="118"/>
      <c r="L103" s="118"/>
      <c r="M103" s="118"/>
      <c r="N103" s="118"/>
      <c r="O103" t="s">
        <v>152</v>
      </c>
      <c r="P103" s="88">
        <f>D103+F103</f>
        <v>48575.95</v>
      </c>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s="141"/>
      <c r="DO103" s="141"/>
      <c r="DP103" s="141"/>
      <c r="DQ103" s="141"/>
      <c r="DR103" s="141"/>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row>
    <row r="104" spans="1:236" s="120" customFormat="1" ht="108" customHeight="1">
      <c r="A104" s="106" t="s">
        <v>226</v>
      </c>
      <c r="B104" s="84" t="s">
        <v>227</v>
      </c>
      <c r="C104" s="84" t="s">
        <v>228</v>
      </c>
      <c r="D104" s="119">
        <v>27634.31</v>
      </c>
      <c r="E104" s="119">
        <v>0</v>
      </c>
      <c r="F104" s="119">
        <v>24870.880000000001</v>
      </c>
      <c r="G104" s="83"/>
      <c r="H104" s="83"/>
      <c r="I104" s="83"/>
      <c r="J104" s="83"/>
      <c r="K104" s="83"/>
      <c r="L104" s="83"/>
      <c r="M104" s="83"/>
      <c r="N104" s="83"/>
      <c r="O104" s="120" t="s">
        <v>168</v>
      </c>
      <c r="DM104" s="138"/>
      <c r="DN104" s="141"/>
      <c r="DO104" s="141"/>
      <c r="DP104" s="141"/>
      <c r="DQ104" s="141"/>
      <c r="DR104" s="141"/>
      <c r="DS104" s="140"/>
      <c r="DT104" s="140"/>
      <c r="DU104" s="140"/>
      <c r="DV104" s="140"/>
      <c r="DW104" s="140"/>
      <c r="DX104" s="140"/>
      <c r="DY104" s="140"/>
      <c r="DZ104" s="140"/>
      <c r="EA104" s="140"/>
      <c r="EB104" s="140"/>
      <c r="EC104" s="140"/>
      <c r="ED104" s="140"/>
      <c r="EE104" s="140"/>
      <c r="EF104" s="140"/>
      <c r="EG104" s="140"/>
      <c r="EH104" s="140"/>
      <c r="EI104" s="140"/>
      <c r="EJ104" s="140"/>
      <c r="EK104" s="140"/>
      <c r="EL104" s="140"/>
      <c r="EM104" s="140"/>
      <c r="EN104" s="140"/>
      <c r="EO104" s="140"/>
      <c r="EP104" s="140"/>
      <c r="EQ104" s="140"/>
      <c r="ER104" s="140"/>
      <c r="ES104" s="140"/>
      <c r="ET104" s="140"/>
      <c r="EU104" s="140"/>
      <c r="EV104" s="140"/>
      <c r="EW104" s="140"/>
      <c r="EX104" s="140"/>
      <c r="EY104" s="140"/>
      <c r="EZ104" s="140"/>
      <c r="FA104" s="140"/>
      <c r="FB104" s="140"/>
      <c r="FC104" s="140"/>
      <c r="FD104" s="140"/>
      <c r="FE104" s="140"/>
      <c r="FF104" s="140"/>
      <c r="FG104" s="140"/>
      <c r="FH104" s="140"/>
      <c r="FI104" s="140"/>
      <c r="FJ104" s="140"/>
      <c r="FK104" s="140"/>
      <c r="FL104" s="140"/>
      <c r="FM104" s="140"/>
      <c r="FN104" s="140"/>
      <c r="FO104" s="140"/>
      <c r="FP104" s="140"/>
      <c r="FQ104" s="140"/>
      <c r="FR104" s="140"/>
      <c r="FS104" s="140"/>
      <c r="FT104" s="140"/>
      <c r="FU104" s="140"/>
      <c r="FV104" s="140"/>
      <c r="FW104" s="140"/>
      <c r="FX104" s="140"/>
      <c r="FY104" s="140"/>
      <c r="FZ104" s="140"/>
      <c r="GA104" s="140"/>
      <c r="GB104" s="140"/>
      <c r="GC104" s="140"/>
      <c r="GD104" s="140"/>
      <c r="GE104" s="140"/>
      <c r="GF104" s="140"/>
      <c r="GG104" s="140"/>
      <c r="GH104" s="140"/>
      <c r="GI104" s="140"/>
      <c r="GJ104" s="140"/>
      <c r="GK104" s="140"/>
      <c r="GL104" s="140"/>
      <c r="GM104" s="140"/>
      <c r="GN104" s="140"/>
      <c r="GO104" s="140"/>
      <c r="GP104" s="140"/>
      <c r="GQ104" s="140"/>
      <c r="GR104" s="140"/>
      <c r="GS104" s="140"/>
      <c r="GT104" s="140"/>
      <c r="GU104" s="140"/>
      <c r="GV104" s="140"/>
      <c r="GW104" s="140"/>
      <c r="GX104" s="140"/>
      <c r="GY104" s="140"/>
      <c r="GZ104" s="140"/>
      <c r="HA104" s="140"/>
      <c r="HB104" s="140"/>
      <c r="HC104" s="140"/>
      <c r="HD104" s="140"/>
      <c r="HE104" s="140"/>
      <c r="HF104" s="140"/>
      <c r="HG104" s="140"/>
      <c r="HH104" s="140"/>
      <c r="HI104" s="140"/>
      <c r="HJ104" s="140"/>
      <c r="HK104" s="140"/>
      <c r="HL104" s="140"/>
      <c r="HM104" s="140"/>
      <c r="HN104" s="140"/>
      <c r="HO104" s="140"/>
      <c r="HP104" s="140"/>
      <c r="HQ104" s="140"/>
      <c r="HR104" s="140"/>
      <c r="HS104" s="140"/>
      <c r="HT104" s="140"/>
      <c r="HU104" s="140"/>
      <c r="HV104" s="140"/>
      <c r="HW104" s="140"/>
      <c r="HX104" s="140"/>
      <c r="HY104" s="140"/>
      <c r="HZ104" s="140"/>
      <c r="IA104" s="139"/>
    </row>
    <row r="105" spans="1:236" ht="107.25" customHeight="1">
      <c r="A105" s="83">
        <v>1</v>
      </c>
      <c r="B105" s="84" t="s">
        <v>229</v>
      </c>
      <c r="C105" s="89" t="s">
        <v>230</v>
      </c>
      <c r="D105" s="119">
        <v>45000</v>
      </c>
      <c r="E105" s="119">
        <v>0</v>
      </c>
      <c r="F105" s="119">
        <v>174637.82</v>
      </c>
      <c r="G105" s="83"/>
      <c r="H105" s="83"/>
      <c r="I105" s="83"/>
      <c r="J105" s="83"/>
      <c r="K105" s="83"/>
      <c r="L105" s="83"/>
      <c r="M105" s="83"/>
      <c r="N105" s="83"/>
      <c r="O105" t="s">
        <v>173</v>
      </c>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s="141"/>
      <c r="DO105" s="141"/>
      <c r="DP105" s="141"/>
      <c r="DQ105" s="141"/>
      <c r="DR105" s="141"/>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row>
    <row r="106" spans="1:236" ht="106.5" customHeight="1">
      <c r="A106" s="83">
        <v>2</v>
      </c>
      <c r="B106" s="84" t="s">
        <v>231</v>
      </c>
      <c r="C106" s="84" t="s">
        <v>232</v>
      </c>
      <c r="D106" s="83">
        <v>45000</v>
      </c>
      <c r="E106" s="83">
        <v>0</v>
      </c>
      <c r="F106" s="83">
        <v>7887.7</v>
      </c>
      <c r="G106" s="83"/>
      <c r="H106" s="83"/>
      <c r="I106" s="83"/>
      <c r="J106" s="83"/>
      <c r="K106" s="83"/>
      <c r="L106" s="83"/>
      <c r="M106" s="83"/>
      <c r="N106" s="83"/>
      <c r="O106" t="s">
        <v>173</v>
      </c>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s="141"/>
      <c r="DO106" s="141"/>
      <c r="DP106" s="141"/>
      <c r="DQ106" s="141"/>
      <c r="DR106" s="141"/>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row>
    <row r="107" spans="1:236" ht="94.5">
      <c r="A107" s="83">
        <v>3</v>
      </c>
      <c r="B107" s="84" t="s">
        <v>233</v>
      </c>
      <c r="C107" s="84" t="s">
        <v>234</v>
      </c>
      <c r="D107" s="80" t="s">
        <v>235</v>
      </c>
      <c r="E107" s="119">
        <v>0</v>
      </c>
      <c r="F107" s="119" t="s">
        <v>236</v>
      </c>
      <c r="G107" s="83"/>
      <c r="H107" s="83"/>
      <c r="I107" s="83"/>
      <c r="J107" s="83"/>
      <c r="K107" s="83"/>
      <c r="L107" s="83"/>
      <c r="M107" s="83"/>
      <c r="N107" s="83"/>
      <c r="O107" t="s">
        <v>173</v>
      </c>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s="141"/>
      <c r="DO107" s="141"/>
      <c r="DP107" s="141"/>
      <c r="DQ107" s="141"/>
      <c r="DR107" s="141"/>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row>
    <row r="108" spans="1:236" s="120" customFormat="1">
      <c r="A108" s="83"/>
      <c r="B108" s="84"/>
      <c r="C108" s="100"/>
      <c r="D108" s="101"/>
      <c r="E108" s="101"/>
      <c r="F108" s="101"/>
      <c r="G108" s="83"/>
      <c r="H108" s="83"/>
      <c r="I108" s="83"/>
      <c r="J108" s="83"/>
      <c r="K108" s="83"/>
      <c r="L108" s="83"/>
      <c r="M108" s="83"/>
      <c r="N108" s="83"/>
      <c r="DM108" s="138"/>
      <c r="DN108" s="141"/>
      <c r="DO108" s="141"/>
      <c r="DP108" s="141"/>
      <c r="DQ108" s="141"/>
      <c r="DR108" s="141"/>
      <c r="DS108" s="140"/>
      <c r="DT108" s="140"/>
      <c r="DU108" s="140"/>
      <c r="DV108" s="140"/>
      <c r="DW108" s="140"/>
      <c r="DX108" s="140"/>
      <c r="DY108" s="140"/>
      <c r="DZ108" s="140"/>
      <c r="EA108" s="140"/>
      <c r="EB108" s="140"/>
      <c r="EC108" s="140"/>
      <c r="ED108" s="140"/>
      <c r="EE108" s="140"/>
      <c r="EF108" s="140"/>
      <c r="EG108" s="140"/>
      <c r="EH108" s="140"/>
      <c r="EI108" s="140"/>
      <c r="EJ108" s="140"/>
      <c r="EK108" s="140"/>
      <c r="EL108" s="140"/>
      <c r="EM108" s="140"/>
      <c r="EN108" s="140"/>
      <c r="EO108" s="140"/>
      <c r="EP108" s="140"/>
      <c r="EQ108" s="140"/>
      <c r="ER108" s="140"/>
      <c r="ES108" s="140"/>
      <c r="ET108" s="140"/>
      <c r="EU108" s="140"/>
      <c r="EV108" s="140"/>
      <c r="EW108" s="140"/>
      <c r="EX108" s="140"/>
      <c r="EY108" s="140"/>
      <c r="EZ108" s="140"/>
      <c r="FA108" s="140"/>
      <c r="FB108" s="140"/>
      <c r="FC108" s="140"/>
      <c r="FD108" s="140"/>
      <c r="FE108" s="140"/>
      <c r="FF108" s="140"/>
      <c r="FG108" s="140"/>
      <c r="FH108" s="140"/>
      <c r="FI108" s="140"/>
      <c r="FJ108" s="140"/>
      <c r="FK108" s="140"/>
      <c r="FL108" s="140"/>
      <c r="FM108" s="140"/>
      <c r="FN108" s="140"/>
      <c r="FO108" s="140"/>
      <c r="FP108" s="140"/>
      <c r="FQ108" s="140"/>
      <c r="FR108" s="140"/>
      <c r="FS108" s="140"/>
      <c r="FT108" s="140"/>
      <c r="FU108" s="140"/>
      <c r="FV108" s="140"/>
      <c r="FW108" s="140"/>
      <c r="FX108" s="140"/>
      <c r="FY108" s="140"/>
      <c r="FZ108" s="140"/>
      <c r="GA108" s="140"/>
      <c r="GB108" s="140"/>
      <c r="GC108" s="140"/>
      <c r="GD108" s="140"/>
      <c r="GE108" s="140"/>
      <c r="GF108" s="140"/>
      <c r="GG108" s="140"/>
      <c r="GH108" s="140"/>
      <c r="GI108" s="140"/>
      <c r="GJ108" s="140"/>
      <c r="GK108" s="140"/>
      <c r="GL108" s="140"/>
      <c r="GM108" s="140"/>
      <c r="GN108" s="140"/>
      <c r="GO108" s="140"/>
      <c r="GP108" s="140"/>
      <c r="GQ108" s="140"/>
      <c r="GR108" s="140"/>
      <c r="GS108" s="140"/>
      <c r="GT108" s="140"/>
      <c r="GU108" s="140"/>
      <c r="GV108" s="140"/>
      <c r="GW108" s="140"/>
      <c r="GX108" s="140"/>
      <c r="GY108" s="140"/>
      <c r="GZ108" s="140"/>
      <c r="HA108" s="140"/>
      <c r="HB108" s="140"/>
      <c r="HC108" s="140"/>
      <c r="HD108" s="140"/>
      <c r="HE108" s="140"/>
      <c r="HF108" s="140"/>
      <c r="HG108" s="140"/>
      <c r="HH108" s="140"/>
      <c r="HI108" s="140"/>
      <c r="HJ108" s="140"/>
      <c r="HK108" s="140"/>
      <c r="HL108" s="140"/>
      <c r="HM108" s="140"/>
      <c r="HN108" s="140"/>
      <c r="HO108" s="140"/>
      <c r="HP108" s="140"/>
      <c r="HQ108" s="140"/>
      <c r="HR108" s="140"/>
      <c r="HS108" s="140"/>
      <c r="HT108" s="140"/>
      <c r="HU108" s="140"/>
      <c r="HV108" s="140"/>
      <c r="HW108" s="140"/>
      <c r="HX108" s="140"/>
      <c r="HY108" s="140"/>
      <c r="HZ108" s="140"/>
      <c r="IA108" s="140"/>
      <c r="IB108" s="139"/>
    </row>
    <row r="109" spans="1:236">
      <c r="A109" s="81"/>
      <c r="B109" s="121"/>
      <c r="C109" s="122"/>
      <c r="D109" s="123"/>
      <c r="E109" s="123"/>
      <c r="F109" s="123"/>
      <c r="G109" s="81"/>
      <c r="H109" s="81"/>
      <c r="I109" s="81"/>
      <c r="J109" s="81"/>
      <c r="K109" s="81"/>
      <c r="L109" s="81"/>
      <c r="M109" s="81"/>
      <c r="N109" s="81"/>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s="142"/>
      <c r="DO109" s="142"/>
      <c r="DP109" s="142"/>
      <c r="DQ109" s="142"/>
      <c r="DR109" s="142"/>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row>
    <row r="110" spans="1:236">
      <c r="A110" s="79"/>
      <c r="B110" s="79"/>
      <c r="C110" s="79"/>
      <c r="D110" s="79"/>
      <c r="E110" s="79"/>
      <c r="F110" s="79"/>
      <c r="G110" s="79"/>
      <c r="H110" s="79"/>
      <c r="I110" s="79"/>
      <c r="J110" s="79"/>
      <c r="K110" s="79"/>
      <c r="L110" s="79"/>
      <c r="M110" s="79"/>
      <c r="N110" s="79"/>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s="142"/>
      <c r="DO110" s="142"/>
      <c r="DP110" s="142"/>
      <c r="DQ110" s="142"/>
      <c r="DR110" s="142"/>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row>
    <row r="111" spans="1:236">
      <c r="A111" s="239" t="s">
        <v>237</v>
      </c>
      <c r="B111" s="239"/>
      <c r="C111" s="239"/>
      <c r="D111" s="239"/>
      <c r="E111" s="239"/>
      <c r="F111" s="239"/>
      <c r="G111" s="239"/>
      <c r="H111" s="239"/>
      <c r="I111" s="239"/>
      <c r="J111" s="239"/>
      <c r="K111" s="239"/>
      <c r="L111" s="239"/>
      <c r="M111" s="239"/>
      <c r="N111" s="239"/>
      <c r="O111" s="239"/>
      <c r="P111" s="239"/>
      <c r="Q111" s="239"/>
      <c r="R111" s="239"/>
      <c r="S111" s="239"/>
      <c r="T111" s="239"/>
      <c r="U111" s="239"/>
      <c r="V111" s="239"/>
      <c r="W111" s="239"/>
      <c r="X111" s="239"/>
      <c r="Y111" s="239"/>
      <c r="Z111" s="239"/>
      <c r="AA111" s="239"/>
      <c r="AB111" s="239"/>
      <c r="AC111" s="239"/>
      <c r="AD111" s="239"/>
      <c r="AE111" s="239"/>
      <c r="AF111" s="239"/>
      <c r="AG111" s="239"/>
      <c r="AH111" s="239"/>
      <c r="AI111" s="239"/>
      <c r="AJ111" s="239"/>
      <c r="AK111" s="239"/>
      <c r="AL111" s="239"/>
      <c r="AM111" s="239"/>
      <c r="AN111" s="239"/>
      <c r="AO111" s="239"/>
      <c r="AP111" s="239"/>
      <c r="AQ111" s="239"/>
      <c r="AR111" s="239"/>
      <c r="AS111" s="239"/>
      <c r="AT111" s="239"/>
      <c r="AU111" s="239"/>
      <c r="AV111" s="239"/>
      <c r="AW111" s="239"/>
      <c r="AX111" s="239"/>
      <c r="AY111" s="239"/>
      <c r="AZ111" s="239"/>
      <c r="BA111" s="239"/>
      <c r="BB111" s="239"/>
      <c r="BC111" s="239"/>
      <c r="BD111" s="239"/>
      <c r="BE111" s="239"/>
      <c r="BF111" s="239"/>
      <c r="BG111" s="239"/>
      <c r="BH111" s="239"/>
      <c r="BI111" s="239"/>
      <c r="BJ111" s="239"/>
      <c r="BK111" s="239"/>
      <c r="BL111" s="239"/>
      <c r="BM111" s="239"/>
      <c r="BN111" s="239"/>
      <c r="BO111" s="239"/>
      <c r="BP111" s="239"/>
      <c r="BQ111" s="239"/>
      <c r="BR111" s="239"/>
      <c r="BS111" s="239"/>
      <c r="BT111" s="239"/>
      <c r="BU111" s="239"/>
      <c r="BV111" s="239"/>
      <c r="BW111" s="239"/>
      <c r="BX111" s="239"/>
      <c r="BY111" s="239"/>
      <c r="BZ111" s="239"/>
      <c r="CA111" s="239"/>
      <c r="CB111" s="239"/>
      <c r="CC111" s="239"/>
      <c r="CD111" s="239"/>
      <c r="CE111" s="239"/>
      <c r="CF111" s="239"/>
      <c r="CG111" s="239"/>
      <c r="CH111" s="239"/>
      <c r="CI111" s="239"/>
      <c r="CJ111" s="239"/>
      <c r="CK111" s="239"/>
      <c r="CL111" s="239"/>
      <c r="CM111" s="239"/>
      <c r="CN111" s="239"/>
      <c r="CO111" s="239"/>
      <c r="CP111" s="239"/>
      <c r="CQ111" s="239"/>
      <c r="CR111" s="239"/>
      <c r="CS111" s="239"/>
      <c r="CT111" s="239"/>
      <c r="CU111" s="239"/>
      <c r="CV111" s="239"/>
      <c r="CW111" s="239"/>
      <c r="CX111" s="239"/>
      <c r="CY111" s="239"/>
      <c r="CZ111" s="239"/>
      <c r="DA111" s="239"/>
      <c r="DB111" s="239"/>
      <c r="DC111" s="239"/>
      <c r="DD111" s="239"/>
      <c r="DE111" s="239"/>
      <c r="DF111" s="239"/>
      <c r="DG111" s="239"/>
      <c r="DH111" s="239"/>
      <c r="DI111" s="239"/>
      <c r="DJ111" s="239"/>
      <c r="DK111" s="239"/>
      <c r="DL111" s="239"/>
      <c r="DM111" s="239"/>
      <c r="DN111" s="239"/>
      <c r="DO111" s="239"/>
      <c r="DP111" s="239"/>
      <c r="DQ111" s="239"/>
      <c r="DR111" s="239"/>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row>
    <row r="112" spans="1:236">
      <c r="A112" s="241"/>
      <c r="B112" s="241"/>
      <c r="C112" s="241"/>
      <c r="D112" s="241"/>
      <c r="E112" s="241"/>
      <c r="F112" s="241"/>
      <c r="G112" s="241"/>
      <c r="H112" s="241"/>
      <c r="I112" s="241"/>
      <c r="J112" s="241"/>
      <c r="K112" s="241"/>
      <c r="L112" s="241"/>
      <c r="M112" s="241"/>
      <c r="N112" s="241"/>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s="142"/>
      <c r="DO112" s="142"/>
      <c r="DP112" s="142"/>
      <c r="DQ112" s="249" t="s">
        <v>288</v>
      </c>
      <c r="DR112" s="249"/>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row>
    <row r="113" spans="1:235">
      <c r="A113" s="81"/>
      <c r="B113" s="81"/>
      <c r="C113" s="81"/>
      <c r="D113" s="81"/>
      <c r="E113" s="81"/>
      <c r="F113" s="81"/>
      <c r="G113" s="81"/>
      <c r="H113" s="81"/>
      <c r="I113" s="80"/>
      <c r="J113" s="81"/>
      <c r="K113" s="81"/>
      <c r="L113" s="81"/>
      <c r="M113" s="81"/>
      <c r="N113" s="81"/>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s="142"/>
      <c r="DO113" s="142"/>
      <c r="DP113" s="142"/>
      <c r="DQ113" s="142"/>
      <c r="DR113" s="142"/>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row>
    <row r="114" spans="1:235">
      <c r="A114" s="143"/>
      <c r="B114" s="144" t="s">
        <v>132</v>
      </c>
      <c r="C114" s="144"/>
      <c r="D114" s="144"/>
      <c r="E114" s="144"/>
      <c r="F114" s="144"/>
      <c r="G114" s="144"/>
      <c r="H114" s="144"/>
      <c r="I114" s="144"/>
      <c r="J114" s="144" t="s">
        <v>90</v>
      </c>
      <c r="K114" s="144"/>
      <c r="L114" s="144"/>
      <c r="M114" s="144"/>
      <c r="N114" s="144"/>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45"/>
      <c r="CW114" s="145"/>
      <c r="CX114" s="145"/>
      <c r="CY114" s="145"/>
      <c r="CZ114" s="145"/>
      <c r="DA114" s="145"/>
      <c r="DB114" s="145"/>
      <c r="DC114" s="145"/>
      <c r="DD114" s="145"/>
      <c r="DE114" s="145"/>
      <c r="DF114" s="145"/>
      <c r="DG114" s="145"/>
      <c r="DH114" s="145"/>
      <c r="DI114" s="145"/>
      <c r="DJ114" s="145"/>
      <c r="DK114" s="145"/>
      <c r="DL114" s="145"/>
      <c r="DM114" s="145"/>
      <c r="DN114" s="250" t="s">
        <v>90</v>
      </c>
      <c r="DO114" s="251"/>
      <c r="DP114" s="251"/>
      <c r="DQ114" s="251"/>
      <c r="DR114" s="252"/>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row>
    <row r="115" spans="1:235" ht="63.75" customHeight="1">
      <c r="A115" s="146"/>
      <c r="B115" s="147" t="s">
        <v>133</v>
      </c>
      <c r="C115" s="147" t="s">
        <v>134</v>
      </c>
      <c r="D115" s="148" t="s">
        <v>135</v>
      </c>
      <c r="E115" s="148"/>
      <c r="F115" s="148"/>
      <c r="G115" s="149" t="s">
        <v>136</v>
      </c>
      <c r="H115" s="150"/>
      <c r="I115" s="147" t="s">
        <v>88</v>
      </c>
      <c r="J115" s="151" t="s">
        <v>137</v>
      </c>
      <c r="K115" s="148" t="s">
        <v>138</v>
      </c>
      <c r="L115" s="148"/>
      <c r="M115" s="148"/>
      <c r="N115" s="147" t="s">
        <v>88</v>
      </c>
      <c r="O115" s="145"/>
      <c r="P115" s="145"/>
      <c r="Q115" s="145"/>
      <c r="R115" s="145"/>
      <c r="S115" s="145"/>
      <c r="T115" s="145"/>
      <c r="U115" s="145"/>
      <c r="V115" s="145"/>
      <c r="W115" s="145"/>
      <c r="X115" s="145"/>
      <c r="Y115" s="145"/>
      <c r="Z115" s="14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145"/>
      <c r="CW115" s="145"/>
      <c r="CX115" s="145"/>
      <c r="CY115" s="145"/>
      <c r="CZ115" s="145"/>
      <c r="DA115" s="145"/>
      <c r="DB115" s="145"/>
      <c r="DC115" s="145"/>
      <c r="DD115" s="145"/>
      <c r="DE115" s="145"/>
      <c r="DF115" s="145"/>
      <c r="DG115" s="145"/>
      <c r="DH115" s="145"/>
      <c r="DI115" s="145"/>
      <c r="DJ115" s="145"/>
      <c r="DK115" s="145"/>
      <c r="DL115" s="145"/>
      <c r="DM115" s="145"/>
      <c r="DN115" s="253" t="s">
        <v>294</v>
      </c>
      <c r="DO115" s="258" t="s">
        <v>138</v>
      </c>
      <c r="DP115" s="259"/>
      <c r="DQ115" s="260"/>
      <c r="DR115" s="253" t="s">
        <v>291</v>
      </c>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row>
    <row r="116" spans="1:235" ht="57" customHeight="1">
      <c r="A116" s="159" t="s">
        <v>297</v>
      </c>
      <c r="B116" s="153"/>
      <c r="C116" s="153"/>
      <c r="D116" s="151" t="s">
        <v>139</v>
      </c>
      <c r="E116" s="151" t="s">
        <v>140</v>
      </c>
      <c r="F116" s="151" t="s">
        <v>141</v>
      </c>
      <c r="G116" s="151" t="s">
        <v>142</v>
      </c>
      <c r="H116" s="151" t="s">
        <v>143</v>
      </c>
      <c r="I116" s="153"/>
      <c r="J116" s="154" t="s">
        <v>144</v>
      </c>
      <c r="K116" s="151" t="s">
        <v>145</v>
      </c>
      <c r="L116" s="151" t="s">
        <v>146</v>
      </c>
      <c r="M116" s="151" t="s">
        <v>147</v>
      </c>
      <c r="N116" s="153"/>
      <c r="O116" s="145"/>
      <c r="P116" s="145"/>
      <c r="Q116" s="145"/>
      <c r="R116" s="145"/>
      <c r="S116" s="145"/>
      <c r="T116" s="145"/>
      <c r="U116" s="145"/>
      <c r="V116" s="145"/>
      <c r="W116" s="145"/>
      <c r="X116" s="145"/>
      <c r="Y116" s="145"/>
      <c r="Z116" s="145"/>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5"/>
      <c r="CW116" s="145"/>
      <c r="CX116" s="145"/>
      <c r="CY116" s="145"/>
      <c r="CZ116" s="145"/>
      <c r="DA116" s="145"/>
      <c r="DB116" s="145"/>
      <c r="DC116" s="145"/>
      <c r="DD116" s="145"/>
      <c r="DE116" s="145"/>
      <c r="DF116" s="145"/>
      <c r="DG116" s="145"/>
      <c r="DH116" s="145"/>
      <c r="DI116" s="145"/>
      <c r="DJ116" s="145"/>
      <c r="DK116" s="145"/>
      <c r="DL116" s="145"/>
      <c r="DM116" s="145"/>
      <c r="DN116" s="224"/>
      <c r="DO116" s="52" t="s">
        <v>295</v>
      </c>
      <c r="DP116" s="52" t="s">
        <v>146</v>
      </c>
      <c r="DQ116" s="155" t="s">
        <v>296</v>
      </c>
      <c r="DR116" s="224"/>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row>
    <row r="117" spans="1:235">
      <c r="A117" s="157"/>
      <c r="B117" s="154">
        <v>1</v>
      </c>
      <c r="C117" s="154">
        <v>2</v>
      </c>
      <c r="D117" s="154">
        <v>3</v>
      </c>
      <c r="E117" s="154">
        <v>4</v>
      </c>
      <c r="F117" s="154">
        <v>5</v>
      </c>
      <c r="G117" s="154">
        <v>6</v>
      </c>
      <c r="H117" s="154">
        <v>7</v>
      </c>
      <c r="I117" s="154">
        <v>8</v>
      </c>
      <c r="J117" s="154">
        <v>9</v>
      </c>
      <c r="K117" s="154">
        <v>10</v>
      </c>
      <c r="L117" s="154">
        <v>11</v>
      </c>
      <c r="M117" s="154">
        <v>12</v>
      </c>
      <c r="N117" s="154">
        <v>13</v>
      </c>
      <c r="O117" s="145"/>
      <c r="P117" s="145"/>
      <c r="Q117" s="145"/>
      <c r="R117" s="145"/>
      <c r="S117" s="145"/>
      <c r="T117" s="145"/>
      <c r="U117" s="145"/>
      <c r="V117" s="145"/>
      <c r="W117" s="145"/>
      <c r="X117" s="145"/>
      <c r="Y117" s="145"/>
      <c r="Z117" s="145"/>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45"/>
      <c r="CW117" s="145"/>
      <c r="CX117" s="145"/>
      <c r="CY117" s="145"/>
      <c r="CZ117" s="145"/>
      <c r="DA117" s="145"/>
      <c r="DB117" s="145"/>
      <c r="DC117" s="145"/>
      <c r="DD117" s="145"/>
      <c r="DE117" s="145"/>
      <c r="DF117" s="145"/>
      <c r="DG117" s="145"/>
      <c r="DH117" s="145"/>
      <c r="DI117" s="145"/>
      <c r="DJ117" s="145"/>
      <c r="DK117" s="145"/>
      <c r="DL117" s="145"/>
      <c r="DM117" s="145"/>
      <c r="DN117" s="156">
        <v>9</v>
      </c>
      <c r="DO117" s="156">
        <v>10</v>
      </c>
      <c r="DP117" s="156">
        <v>11</v>
      </c>
      <c r="DQ117" s="156">
        <v>12</v>
      </c>
      <c r="DR117" s="156">
        <v>13</v>
      </c>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row>
    <row r="118" spans="1:235">
      <c r="A118" s="82"/>
      <c r="B118" s="82" t="s">
        <v>148</v>
      </c>
      <c r="C118" s="82"/>
      <c r="D118" s="82"/>
      <c r="E118" s="82"/>
      <c r="F118" s="82"/>
      <c r="G118" s="82"/>
      <c r="H118" s="82"/>
      <c r="I118" s="83"/>
      <c r="J118" s="83"/>
      <c r="K118" s="83"/>
      <c r="L118" s="83"/>
      <c r="M118" s="83"/>
      <c r="N118" s="83"/>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s="141"/>
      <c r="DO118" s="141"/>
      <c r="DP118" s="141"/>
      <c r="DQ118" s="141"/>
      <c r="DR118" s="141"/>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row>
    <row r="119" spans="1:235" ht="96" customHeight="1">
      <c r="A119" s="83" t="s">
        <v>149</v>
      </c>
      <c r="B119" s="84" t="s">
        <v>238</v>
      </c>
      <c r="C119" s="84" t="s">
        <v>239</v>
      </c>
      <c r="D119" s="86">
        <v>801678.87</v>
      </c>
      <c r="E119" s="83">
        <v>53712.04</v>
      </c>
      <c r="F119" s="86">
        <v>179116.09</v>
      </c>
      <c r="G119" s="86"/>
      <c r="H119" s="86"/>
      <c r="I119" s="83"/>
      <c r="J119" s="83"/>
      <c r="K119" s="83"/>
      <c r="L119" s="83"/>
      <c r="M119" s="83"/>
      <c r="N119" s="83"/>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s="141"/>
      <c r="DO119" s="141"/>
      <c r="DP119" s="141"/>
      <c r="DQ119" s="141"/>
      <c r="DR119" s="141"/>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row>
    <row r="120" spans="1:235" ht="94.5">
      <c r="A120" s="83" t="s">
        <v>153</v>
      </c>
      <c r="B120" s="84" t="s">
        <v>240</v>
      </c>
      <c r="C120" s="84" t="s">
        <v>241</v>
      </c>
      <c r="D120" s="86">
        <v>180903.04000000001</v>
      </c>
      <c r="E120" s="83">
        <v>10641.36</v>
      </c>
      <c r="F120" s="83">
        <v>21282.71</v>
      </c>
      <c r="G120" s="83"/>
      <c r="H120" s="83"/>
      <c r="I120" s="83"/>
      <c r="J120" s="83"/>
      <c r="K120" s="83"/>
      <c r="L120" s="83"/>
      <c r="M120" s="83"/>
      <c r="N120" s="83"/>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s="141"/>
      <c r="DO120" s="141"/>
      <c r="DP120" s="141"/>
      <c r="DQ120" s="141"/>
      <c r="DR120" s="141"/>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row>
    <row r="121" spans="1:235">
      <c r="A121" s="83"/>
      <c r="B121" s="83"/>
      <c r="C121" s="83"/>
      <c r="D121" s="83"/>
      <c r="E121" s="83"/>
      <c r="F121" s="83"/>
      <c r="G121" s="83"/>
      <c r="H121" s="83"/>
      <c r="I121" s="83"/>
      <c r="J121" s="83"/>
      <c r="K121" s="83"/>
      <c r="L121" s="83"/>
      <c r="M121" s="83"/>
      <c r="N121" s="83"/>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s="141"/>
      <c r="DO121" s="141"/>
      <c r="DP121" s="141"/>
      <c r="DQ121" s="141"/>
      <c r="DR121" s="14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row>
    <row r="122" spans="1:235">
      <c r="A122" s="83"/>
      <c r="B122" s="97" t="s">
        <v>242</v>
      </c>
      <c r="C122" s="83"/>
      <c r="D122" s="83"/>
      <c r="E122" s="83"/>
      <c r="F122" s="83"/>
      <c r="G122" s="83"/>
      <c r="H122" s="83"/>
      <c r="I122" s="83"/>
      <c r="J122" s="83"/>
      <c r="K122" s="83"/>
      <c r="L122" s="83"/>
      <c r="M122" s="83"/>
      <c r="N122" s="83"/>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s="141"/>
      <c r="DO122" s="141"/>
      <c r="DP122" s="141"/>
      <c r="DQ122" s="141"/>
      <c r="DR122" s="141"/>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row>
    <row r="123" spans="1:235" ht="126">
      <c r="A123" s="83" t="s">
        <v>149</v>
      </c>
      <c r="B123" s="84" t="s">
        <v>243</v>
      </c>
      <c r="C123" s="84" t="s">
        <v>244</v>
      </c>
      <c r="D123" s="85">
        <v>358588.65</v>
      </c>
      <c r="E123" s="124">
        <v>63280.35</v>
      </c>
      <c r="F123" s="119">
        <v>0</v>
      </c>
      <c r="G123" s="85">
        <v>421869</v>
      </c>
      <c r="H123" s="125"/>
      <c r="I123" s="83"/>
      <c r="J123" s="83"/>
      <c r="K123" s="83"/>
      <c r="L123" s="83"/>
      <c r="M123" s="83"/>
      <c r="N123" s="8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s="141"/>
      <c r="DO123" s="141"/>
      <c r="DP123" s="141"/>
      <c r="DQ123" s="141"/>
      <c r="DR123" s="141"/>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row>
    <row r="124" spans="1:235" ht="157.5">
      <c r="A124" s="83" t="s">
        <v>153</v>
      </c>
      <c r="B124" s="84" t="s">
        <v>245</v>
      </c>
      <c r="C124" s="84" t="s">
        <v>246</v>
      </c>
      <c r="D124" s="126">
        <v>0.85</v>
      </c>
      <c r="E124" s="126">
        <v>0.15</v>
      </c>
      <c r="F124" s="83"/>
      <c r="G124" s="83"/>
      <c r="H124" s="83"/>
      <c r="I124" s="127" t="s">
        <v>247</v>
      </c>
      <c r="J124" s="83"/>
      <c r="K124" s="83"/>
      <c r="L124" s="83"/>
      <c r="M124" s="83"/>
      <c r="N124" s="83"/>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s="141"/>
      <c r="DO124" s="141"/>
      <c r="DP124" s="141"/>
      <c r="DQ124" s="141"/>
      <c r="DR124" s="141"/>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row>
    <row r="125" spans="1:235">
      <c r="A125" s="83"/>
      <c r="B125" s="83"/>
      <c r="C125" s="83"/>
      <c r="D125" s="83"/>
      <c r="E125" s="83"/>
      <c r="F125" s="83"/>
      <c r="G125" s="83"/>
      <c r="H125" s="83"/>
      <c r="I125" s="83"/>
      <c r="J125" s="83"/>
      <c r="K125" s="83"/>
      <c r="L125" s="83"/>
      <c r="M125" s="83"/>
      <c r="N125" s="83"/>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s="141"/>
      <c r="DO125" s="141"/>
      <c r="DP125" s="141"/>
      <c r="DQ125" s="141"/>
      <c r="DR125" s="141"/>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row>
    <row r="126" spans="1:235">
      <c r="A126" s="82"/>
      <c r="B126" s="82" t="s">
        <v>201</v>
      </c>
      <c r="C126" s="82"/>
      <c r="D126" s="82"/>
      <c r="E126" s="82"/>
      <c r="F126" s="82"/>
      <c r="G126" s="82"/>
      <c r="H126" s="82"/>
      <c r="I126" s="83"/>
      <c r="J126" s="83"/>
      <c r="K126" s="83"/>
      <c r="L126" s="83"/>
      <c r="M126" s="83"/>
      <c r="N126" s="83"/>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s="141"/>
      <c r="DO126" s="141"/>
      <c r="DP126" s="141"/>
      <c r="DQ126" s="141"/>
      <c r="DR126" s="141"/>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row>
    <row r="127" spans="1:235" ht="110.25">
      <c r="A127" s="106" t="s">
        <v>156</v>
      </c>
      <c r="B127" s="107" t="s">
        <v>248</v>
      </c>
      <c r="C127" s="100" t="s">
        <v>249</v>
      </c>
      <c r="D127" s="111">
        <v>45000</v>
      </c>
      <c r="E127" s="111">
        <v>0</v>
      </c>
      <c r="F127" s="111">
        <v>12500</v>
      </c>
      <c r="G127" s="83"/>
      <c r="H127" s="83"/>
      <c r="I127" s="83"/>
      <c r="J127" s="83"/>
      <c r="K127" s="83"/>
      <c r="L127" s="83"/>
      <c r="M127" s="83"/>
      <c r="N127" s="83"/>
      <c r="O127" t="s">
        <v>162</v>
      </c>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s="141"/>
      <c r="DO127" s="141"/>
      <c r="DP127" s="141"/>
      <c r="DQ127" s="141"/>
      <c r="DR127" s="141"/>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row>
    <row r="128" spans="1:235" ht="110.25">
      <c r="A128" s="106" t="s">
        <v>159</v>
      </c>
      <c r="B128" s="113" t="s">
        <v>250</v>
      </c>
      <c r="C128" s="100" t="s">
        <v>251</v>
      </c>
      <c r="D128" s="111">
        <v>17849.509999999998</v>
      </c>
      <c r="E128" s="111">
        <v>0</v>
      </c>
      <c r="F128" s="111">
        <v>4238.21</v>
      </c>
      <c r="G128" s="83"/>
      <c r="H128" s="83"/>
      <c r="I128" s="83"/>
      <c r="J128" s="83"/>
      <c r="K128" s="83"/>
      <c r="L128" s="83"/>
      <c r="M128" s="83"/>
      <c r="N128" s="83"/>
      <c r="O128" t="s">
        <v>162</v>
      </c>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s="141"/>
      <c r="DO128" s="141"/>
      <c r="DP128" s="141"/>
      <c r="DQ128" s="141"/>
      <c r="DR128" s="141"/>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row>
    <row r="129" spans="1:235">
      <c r="A129" s="106"/>
      <c r="B129" s="83"/>
      <c r="C129" s="83"/>
      <c r="D129" s="83"/>
      <c r="E129" s="83"/>
      <c r="F129" s="83"/>
      <c r="G129" s="83"/>
      <c r="H129" s="83"/>
      <c r="I129" s="83"/>
      <c r="J129" s="83"/>
      <c r="K129" s="83"/>
      <c r="L129" s="83"/>
      <c r="M129" s="83"/>
      <c r="N129" s="83"/>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s="141"/>
      <c r="DO129" s="141"/>
      <c r="DP129" s="141"/>
      <c r="DQ129" s="141"/>
      <c r="DR129" s="141"/>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row>
    <row r="130" spans="1:235">
      <c r="A130" s="106"/>
      <c r="B130" s="128" t="s">
        <v>252</v>
      </c>
      <c r="C130" s="83"/>
      <c r="D130" s="83"/>
      <c r="E130" s="83"/>
      <c r="F130" s="83"/>
      <c r="G130" s="83"/>
      <c r="H130" s="83"/>
      <c r="I130" s="83"/>
      <c r="J130" s="83"/>
      <c r="K130" s="83"/>
      <c r="L130" s="83"/>
      <c r="M130" s="83"/>
      <c r="N130" s="83"/>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s="141"/>
      <c r="DO130" s="141"/>
      <c r="DP130" s="141"/>
      <c r="DQ130" s="141"/>
      <c r="DR130" s="141"/>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row>
    <row r="131" spans="1:235" ht="157.5">
      <c r="A131" s="106"/>
      <c r="B131" s="84" t="s">
        <v>253</v>
      </c>
      <c r="C131" s="84" t="s">
        <v>254</v>
      </c>
      <c r="D131" s="83">
        <v>148882.6</v>
      </c>
      <c r="E131" s="83">
        <v>8757.81</v>
      </c>
      <c r="F131" s="83">
        <f>26273.44-E131</f>
        <v>17515.629999999997</v>
      </c>
      <c r="G131" s="83"/>
      <c r="H131" s="83"/>
      <c r="I131" s="83"/>
      <c r="J131" s="83"/>
      <c r="K131" s="83"/>
      <c r="L131" s="83"/>
      <c r="M131" s="83"/>
      <c r="N131" s="83"/>
      <c r="O131" t="s">
        <v>168</v>
      </c>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s="141"/>
      <c r="DO131" s="141"/>
      <c r="DP131" s="141"/>
      <c r="DQ131" s="141"/>
      <c r="DR131" s="14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row>
    <row r="132" spans="1:235" ht="173.25">
      <c r="A132" s="106"/>
      <c r="B132" s="84" t="s">
        <v>255</v>
      </c>
      <c r="C132" s="84" t="s">
        <v>256</v>
      </c>
      <c r="D132" s="83">
        <v>160013.12</v>
      </c>
      <c r="E132" s="83">
        <v>412.54</v>
      </c>
      <c r="F132" s="83">
        <v>28237.61</v>
      </c>
      <c r="G132" s="83"/>
      <c r="H132" s="83"/>
      <c r="I132" s="83"/>
      <c r="J132" s="83"/>
      <c r="K132" s="83"/>
      <c r="L132" s="83"/>
      <c r="M132" s="83"/>
      <c r="N132" s="83"/>
      <c r="O132" t="s">
        <v>168</v>
      </c>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s="141"/>
      <c r="DO132" s="141"/>
      <c r="DP132" s="141"/>
      <c r="DQ132" s="141"/>
      <c r="DR132" s="141"/>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row>
    <row r="133" spans="1:235" ht="125.25" customHeight="1">
      <c r="A133" s="106"/>
      <c r="B133" s="84" t="s">
        <v>257</v>
      </c>
      <c r="C133" s="84" t="s">
        <v>258</v>
      </c>
      <c r="D133" s="83">
        <v>109671.3</v>
      </c>
      <c r="E133" s="83">
        <v>6451.25</v>
      </c>
      <c r="F133" s="83">
        <v>12902.51</v>
      </c>
      <c r="G133" s="83"/>
      <c r="H133" s="83"/>
      <c r="I133" s="83"/>
      <c r="J133" s="83"/>
      <c r="K133" s="83"/>
      <c r="L133" s="83"/>
      <c r="M133" s="83"/>
      <c r="N133" s="8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s="141"/>
      <c r="DO133" s="141"/>
      <c r="DP133" s="141"/>
      <c r="DQ133" s="141"/>
      <c r="DR133" s="141"/>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row>
    <row r="134" spans="1:235" ht="162" customHeight="1">
      <c r="A134" s="106"/>
      <c r="B134" s="84" t="s">
        <v>259</v>
      </c>
      <c r="C134" s="84" t="s">
        <v>260</v>
      </c>
      <c r="D134" s="83">
        <v>57800</v>
      </c>
      <c r="E134" s="83">
        <v>3400</v>
      </c>
      <c r="F134" s="83">
        <v>6800</v>
      </c>
      <c r="G134" s="83"/>
      <c r="H134" s="83"/>
      <c r="I134" s="83"/>
      <c r="J134" s="83"/>
      <c r="K134" s="83"/>
      <c r="L134" s="83"/>
      <c r="M134" s="83"/>
      <c r="N134" s="83"/>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s="141"/>
      <c r="DO134" s="141"/>
      <c r="DP134" s="141"/>
      <c r="DQ134" s="141"/>
      <c r="DR134" s="141"/>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row>
    <row r="135" spans="1:235" ht="147.75" customHeight="1">
      <c r="A135" s="106"/>
      <c r="B135" s="84" t="s">
        <v>261</v>
      </c>
      <c r="C135" s="84" t="s">
        <v>262</v>
      </c>
      <c r="D135" s="83">
        <v>79713</v>
      </c>
      <c r="E135" s="83">
        <v>4689</v>
      </c>
      <c r="F135" s="83">
        <v>9378</v>
      </c>
      <c r="G135" s="83"/>
      <c r="H135" s="83"/>
      <c r="I135" s="83"/>
      <c r="J135" s="83"/>
      <c r="K135" s="83"/>
      <c r="L135" s="83"/>
      <c r="M135" s="83"/>
      <c r="N135" s="83"/>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s="141"/>
      <c r="DO135" s="141"/>
      <c r="DP135" s="141"/>
      <c r="DQ135" s="141"/>
      <c r="DR135" s="141"/>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row>
    <row r="136" spans="1:235" ht="173.25">
      <c r="A136" s="106"/>
      <c r="B136" s="84" t="s">
        <v>263</v>
      </c>
      <c r="C136" s="84" t="s">
        <v>264</v>
      </c>
      <c r="D136" s="83">
        <v>145632.35999999999</v>
      </c>
      <c r="E136" s="83">
        <v>0</v>
      </c>
      <c r="F136" s="83">
        <v>14561.68</v>
      </c>
      <c r="G136" s="83"/>
      <c r="H136" s="83"/>
      <c r="I136" s="83"/>
      <c r="J136" s="83"/>
      <c r="K136" s="83"/>
      <c r="L136" s="83"/>
      <c r="M136" s="83"/>
      <c r="N136" s="83"/>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s="141"/>
      <c r="DO136" s="141"/>
      <c r="DP136" s="141"/>
      <c r="DQ136" s="141"/>
      <c r="DR136" s="141"/>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row>
    <row r="137" spans="1:235">
      <c r="A137" s="106"/>
      <c r="B137" s="84"/>
      <c r="C137" s="84"/>
      <c r="D137" s="83"/>
      <c r="E137" s="83"/>
      <c r="F137" s="83"/>
      <c r="G137" s="83"/>
      <c r="H137" s="83"/>
      <c r="I137" s="83"/>
      <c r="J137" s="83"/>
      <c r="K137" s="83"/>
      <c r="L137" s="83"/>
      <c r="M137" s="83"/>
      <c r="N137" s="83"/>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s="120"/>
      <c r="DO137" s="120"/>
      <c r="DP137" s="120"/>
      <c r="DQ137" s="120"/>
      <c r="DR137" s="120"/>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row>
    <row r="138" spans="1:235">
      <c r="A138" s="106"/>
      <c r="B138" s="97" t="s">
        <v>265</v>
      </c>
      <c r="C138" s="83"/>
      <c r="D138" s="83"/>
      <c r="E138" s="83"/>
      <c r="F138" s="83"/>
      <c r="G138" s="83"/>
      <c r="H138" s="83"/>
      <c r="I138" s="83"/>
      <c r="J138" s="83"/>
      <c r="K138" s="83"/>
      <c r="L138" s="83"/>
      <c r="M138" s="83"/>
      <c r="N138" s="83"/>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s="120"/>
      <c r="DO138" s="120"/>
      <c r="DP138" s="120"/>
      <c r="DQ138" s="120"/>
      <c r="DR138" s="120"/>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row>
    <row r="139" spans="1:235" s="133" customFormat="1" ht="47.25">
      <c r="A139" s="129">
        <v>1</v>
      </c>
      <c r="B139" s="130" t="s">
        <v>266</v>
      </c>
      <c r="C139" s="130" t="s">
        <v>267</v>
      </c>
      <c r="D139" s="130"/>
      <c r="E139" s="130">
        <v>23367.52</v>
      </c>
      <c r="F139" s="130"/>
      <c r="G139" s="130"/>
      <c r="H139" s="130"/>
      <c r="I139" s="131"/>
      <c r="J139" s="132"/>
      <c r="K139" s="132"/>
      <c r="L139" s="132"/>
      <c r="M139" s="132"/>
      <c r="N139" s="132"/>
      <c r="P139" s="134"/>
      <c r="DN139" s="158"/>
      <c r="DO139" s="158"/>
      <c r="DP139" s="158"/>
      <c r="DQ139" s="158"/>
      <c r="DR139" s="158"/>
    </row>
    <row r="140" spans="1:235" s="133" customFormat="1" ht="31.5">
      <c r="A140" s="129">
        <v>2</v>
      </c>
      <c r="B140" s="130" t="s">
        <v>268</v>
      </c>
      <c r="C140" s="130" t="s">
        <v>269</v>
      </c>
      <c r="D140" s="130"/>
      <c r="E140" s="135">
        <v>77234.509999999995</v>
      </c>
      <c r="F140" s="130"/>
      <c r="G140" s="130"/>
      <c r="H140" s="130"/>
      <c r="I140" s="131"/>
      <c r="J140" s="132"/>
      <c r="K140" s="132"/>
      <c r="L140" s="132"/>
      <c r="M140" s="132"/>
      <c r="N140" s="132"/>
      <c r="P140" s="134"/>
      <c r="DN140" s="158"/>
      <c r="DO140" s="158"/>
      <c r="DP140" s="158"/>
      <c r="DQ140" s="158"/>
      <c r="DR140" s="158"/>
    </row>
    <row r="141" spans="1:235" s="133" customFormat="1" ht="60" customHeight="1">
      <c r="A141" s="129">
        <v>3</v>
      </c>
      <c r="B141" s="130" t="s">
        <v>270</v>
      </c>
      <c r="C141" s="130" t="s">
        <v>271</v>
      </c>
      <c r="D141" s="130"/>
      <c r="E141" s="130">
        <v>27843.01</v>
      </c>
      <c r="F141" s="130"/>
      <c r="G141" s="130"/>
      <c r="H141" s="130"/>
      <c r="I141" s="131"/>
      <c r="J141" s="132"/>
      <c r="K141" s="132"/>
      <c r="L141" s="132"/>
      <c r="M141" s="132"/>
      <c r="N141" s="132"/>
      <c r="P141" s="134"/>
      <c r="DN141" s="158"/>
      <c r="DO141" s="158"/>
      <c r="DP141" s="158"/>
      <c r="DQ141" s="158"/>
      <c r="DR141" s="158"/>
    </row>
    <row r="142" spans="1:235" s="133" customFormat="1" ht="39.75" customHeight="1">
      <c r="A142" s="129">
        <v>4</v>
      </c>
      <c r="B142" s="130" t="s">
        <v>272</v>
      </c>
      <c r="C142" s="130" t="s">
        <v>273</v>
      </c>
      <c r="D142" s="130"/>
      <c r="E142" s="130">
        <v>5192.62</v>
      </c>
      <c r="F142" s="130"/>
      <c r="G142" s="130"/>
      <c r="H142" s="130"/>
      <c r="I142" s="131"/>
      <c r="J142" s="132"/>
      <c r="K142" s="132"/>
      <c r="L142" s="132"/>
      <c r="M142" s="132"/>
      <c r="N142" s="132"/>
      <c r="P142" s="134"/>
      <c r="DN142" s="158"/>
      <c r="DO142" s="158"/>
      <c r="DP142" s="158"/>
      <c r="DQ142" s="158"/>
      <c r="DR142" s="158"/>
    </row>
    <row r="143" spans="1:235" s="133" customFormat="1" ht="36" customHeight="1">
      <c r="A143" s="129">
        <v>5</v>
      </c>
      <c r="B143" s="130" t="s">
        <v>274</v>
      </c>
      <c r="C143" s="130" t="s">
        <v>275</v>
      </c>
      <c r="D143" s="130"/>
      <c r="E143" s="130">
        <v>17155.419999999998</v>
      </c>
      <c r="F143" s="130"/>
      <c r="G143" s="130"/>
      <c r="H143" s="130"/>
      <c r="I143" s="131"/>
      <c r="J143" s="132"/>
      <c r="K143" s="132"/>
      <c r="L143" s="132"/>
      <c r="M143" s="132"/>
      <c r="N143" s="132"/>
      <c r="P143" s="134"/>
      <c r="DN143" s="158"/>
      <c r="DO143" s="158"/>
      <c r="DP143" s="158"/>
      <c r="DQ143" s="158"/>
      <c r="DR143" s="158"/>
    </row>
    <row r="144" spans="1:235" s="133" customFormat="1" ht="31.5">
      <c r="A144" s="129">
        <v>6</v>
      </c>
      <c r="B144" s="130" t="s">
        <v>276</v>
      </c>
      <c r="C144" s="130" t="s">
        <v>277</v>
      </c>
      <c r="D144" s="130"/>
      <c r="E144" s="130">
        <v>10902.94</v>
      </c>
      <c r="F144" s="130"/>
      <c r="G144" s="130"/>
      <c r="H144" s="130"/>
      <c r="I144" s="131"/>
      <c r="J144" s="132"/>
      <c r="K144" s="132"/>
      <c r="L144" s="132"/>
      <c r="M144" s="132"/>
      <c r="N144" s="132"/>
      <c r="P144" s="134"/>
      <c r="DN144" s="158"/>
      <c r="DO144" s="158"/>
      <c r="DP144" s="158"/>
      <c r="DQ144" s="158"/>
      <c r="DR144" s="158"/>
    </row>
    <row r="145" spans="1:235" s="133" customFormat="1" ht="47.25">
      <c r="A145" s="129">
        <v>7</v>
      </c>
      <c r="B145" s="130" t="s">
        <v>278</v>
      </c>
      <c r="C145" s="130" t="s">
        <v>279</v>
      </c>
      <c r="D145" s="130"/>
      <c r="E145" s="130">
        <v>5543.25</v>
      </c>
      <c r="F145" s="130"/>
      <c r="G145" s="130"/>
      <c r="H145" s="130"/>
      <c r="I145" s="131"/>
      <c r="J145" s="132"/>
      <c r="K145" s="132"/>
      <c r="L145" s="132"/>
      <c r="M145" s="132"/>
      <c r="N145" s="132"/>
      <c r="P145" s="134"/>
      <c r="DN145" s="158"/>
      <c r="DO145" s="158"/>
      <c r="DP145" s="158"/>
      <c r="DQ145" s="158"/>
      <c r="DR145" s="158"/>
    </row>
    <row r="146" spans="1:235" s="133" customFormat="1" ht="47.25">
      <c r="A146" s="129">
        <v>8</v>
      </c>
      <c r="B146" s="130" t="s">
        <v>280</v>
      </c>
      <c r="C146" s="130" t="s">
        <v>281</v>
      </c>
      <c r="D146" s="130"/>
      <c r="E146" s="130">
        <v>9817.02</v>
      </c>
      <c r="F146" s="130"/>
      <c r="G146" s="130"/>
      <c r="H146" s="130"/>
      <c r="I146" s="131" t="s">
        <v>282</v>
      </c>
      <c r="J146" s="132"/>
      <c r="K146" s="132"/>
      <c r="L146" s="132"/>
      <c r="M146" s="132"/>
      <c r="N146" s="132"/>
      <c r="P146" s="134"/>
      <c r="DN146" s="158"/>
      <c r="DO146" s="158"/>
      <c r="DP146" s="158"/>
      <c r="DQ146" s="158"/>
      <c r="DR146" s="158"/>
    </row>
    <row r="147" spans="1:235" s="133" customFormat="1" ht="54.75" customHeight="1">
      <c r="A147" s="129">
        <v>9</v>
      </c>
      <c r="B147" s="130" t="s">
        <v>283</v>
      </c>
      <c r="C147" s="130" t="s">
        <v>284</v>
      </c>
      <c r="D147" s="130"/>
      <c r="E147" s="130">
        <v>9575.19</v>
      </c>
      <c r="F147" s="130"/>
      <c r="G147" s="130"/>
      <c r="H147" s="130"/>
      <c r="I147" s="131"/>
      <c r="J147" s="132"/>
      <c r="K147" s="132"/>
      <c r="L147" s="132"/>
      <c r="M147" s="132"/>
      <c r="N147" s="132"/>
      <c r="P147" s="134"/>
      <c r="DN147" s="158"/>
      <c r="DO147" s="158"/>
      <c r="DP147" s="158"/>
      <c r="DQ147" s="158"/>
      <c r="DR147" s="158"/>
    </row>
    <row r="148" spans="1:235" s="133" customFormat="1" ht="62.25" customHeight="1">
      <c r="A148" s="129">
        <v>10</v>
      </c>
      <c r="B148" s="136" t="s">
        <v>285</v>
      </c>
      <c r="C148" s="130" t="s">
        <v>286</v>
      </c>
      <c r="D148" s="130"/>
      <c r="E148" s="130">
        <v>30118</v>
      </c>
      <c r="F148" s="130"/>
      <c r="G148" s="130"/>
      <c r="H148" s="130"/>
      <c r="I148" s="131"/>
      <c r="J148" s="132"/>
      <c r="K148" s="132"/>
      <c r="L148" s="132"/>
      <c r="M148" s="132"/>
      <c r="N148" s="132"/>
      <c r="P148" s="134"/>
      <c r="DN148" s="158"/>
      <c r="DO148" s="158"/>
      <c r="DP148" s="158"/>
      <c r="DQ148" s="158"/>
      <c r="DR148" s="158"/>
    </row>
    <row r="149" spans="1:235" s="133" customFormat="1" ht="31.5">
      <c r="A149" s="129">
        <v>11</v>
      </c>
      <c r="B149" s="137" t="s">
        <v>287</v>
      </c>
      <c r="C149" s="130" t="s">
        <v>286</v>
      </c>
      <c r="D149" s="130"/>
      <c r="E149" s="130">
        <v>18975</v>
      </c>
      <c r="F149" s="130"/>
      <c r="G149" s="130"/>
      <c r="H149" s="130"/>
      <c r="I149" s="131"/>
      <c r="J149" s="132"/>
      <c r="K149" s="132"/>
      <c r="L149" s="132"/>
      <c r="M149" s="132"/>
      <c r="N149" s="132"/>
      <c r="P149" s="134"/>
      <c r="DN149" s="158"/>
      <c r="DO149" s="158"/>
      <c r="DP149" s="158"/>
      <c r="DQ149" s="158"/>
      <c r="DR149" s="158"/>
    </row>
    <row r="150" spans="1:235" s="133" customFormat="1">
      <c r="A150" s="192"/>
      <c r="B150" s="193"/>
      <c r="C150" s="194"/>
      <c r="D150" s="194"/>
      <c r="E150" s="194"/>
      <c r="F150" s="194"/>
      <c r="G150" s="194"/>
      <c r="H150" s="194"/>
      <c r="I150" s="194"/>
      <c r="J150" s="194"/>
      <c r="K150" s="194"/>
      <c r="L150" s="194"/>
      <c r="M150" s="194"/>
      <c r="N150" s="194"/>
      <c r="P150" s="195"/>
      <c r="DN150" s="195"/>
      <c r="DO150" s="195"/>
      <c r="DP150" s="195"/>
      <c r="DQ150" s="195"/>
      <c r="DR150" s="195"/>
    </row>
    <row r="151" spans="1:235" s="133" customFormat="1">
      <c r="A151" s="192"/>
      <c r="B151" s="193"/>
      <c r="C151" s="194"/>
      <c r="D151" s="194"/>
      <c r="E151" s="194"/>
      <c r="F151" s="194"/>
      <c r="G151" s="194"/>
      <c r="H151" s="194"/>
      <c r="I151" s="194"/>
      <c r="J151" s="194"/>
      <c r="K151" s="194"/>
      <c r="L151" s="194"/>
      <c r="M151" s="194"/>
      <c r="N151" s="194"/>
      <c r="P151" s="195"/>
      <c r="DN151" s="195"/>
      <c r="DO151" s="195"/>
      <c r="DP151" s="195"/>
      <c r="DQ151" s="195"/>
      <c r="DR151" s="195"/>
    </row>
    <row r="152" spans="1:235">
      <c r="A152" s="81"/>
      <c r="B152" s="81"/>
      <c r="C152" s="81"/>
      <c r="D152" s="81"/>
      <c r="E152" s="81"/>
      <c r="F152" s="81"/>
      <c r="G152" s="81"/>
      <c r="H152" s="81"/>
      <c r="I152" s="81"/>
      <c r="J152" s="81"/>
      <c r="K152" s="81"/>
      <c r="L152" s="81"/>
      <c r="M152" s="81"/>
      <c r="N152" s="81"/>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row>
    <row r="153" spans="1:235">
      <c r="A153" s="264" t="s">
        <v>298</v>
      </c>
      <c r="B153" s="264"/>
      <c r="C153" s="264"/>
      <c r="D153" s="264"/>
      <c r="E153" s="264"/>
      <c r="F153" s="264"/>
      <c r="G153" s="264"/>
      <c r="H153" s="264"/>
      <c r="I153" s="264"/>
      <c r="J153" s="196"/>
      <c r="K153" s="196"/>
      <c r="L153" s="196"/>
      <c r="M153" s="196"/>
      <c r="N153" s="196"/>
      <c r="O153" s="196"/>
      <c r="P153" s="196"/>
      <c r="Q153" s="196"/>
      <c r="R153" s="196"/>
      <c r="S153" s="196"/>
      <c r="T153" s="196"/>
      <c r="U153" s="196"/>
      <c r="V153" s="196"/>
      <c r="W153" s="196"/>
      <c r="X153" s="196"/>
      <c r="Y153" s="196"/>
      <c r="Z153" s="196"/>
      <c r="AA153" s="196"/>
      <c r="AB153" s="196"/>
      <c r="AC153" s="196"/>
      <c r="AD153" s="196"/>
      <c r="AE153" s="196"/>
      <c r="AF153" s="196"/>
      <c r="AG153" s="196"/>
      <c r="AH153" s="196"/>
      <c r="AI153" s="196"/>
      <c r="AJ153" s="196"/>
      <c r="AK153" s="196"/>
      <c r="AL153" s="196"/>
      <c r="AM153" s="196"/>
      <c r="AN153" s="196"/>
      <c r="AO153" s="196"/>
      <c r="AP153" s="196"/>
      <c r="AQ153" s="196"/>
      <c r="AR153" s="196"/>
      <c r="AS153" s="196"/>
      <c r="AT153" s="196"/>
      <c r="AU153" s="196"/>
      <c r="AV153" s="196"/>
      <c r="AW153" s="196"/>
      <c r="AX153" s="196"/>
      <c r="AY153" s="196"/>
      <c r="AZ153" s="196"/>
      <c r="BA153" s="196"/>
      <c r="BB153" s="196"/>
      <c r="BC153" s="196"/>
      <c r="BD153" s="196"/>
      <c r="BE153" s="196"/>
      <c r="BF153" s="196"/>
      <c r="BG153" s="196"/>
      <c r="BH153" s="196"/>
      <c r="BI153" s="196"/>
      <c r="BJ153" s="196"/>
      <c r="BK153" s="196"/>
      <c r="BL153" s="196"/>
      <c r="BM153" s="196"/>
      <c r="BN153" s="196"/>
      <c r="BO153" s="196"/>
      <c r="BP153" s="196"/>
      <c r="BQ153" s="196"/>
      <c r="BR153" s="196"/>
      <c r="BS153" s="196"/>
      <c r="BT153" s="196"/>
      <c r="BU153" s="196"/>
      <c r="BV153" s="196"/>
      <c r="BW153" s="196"/>
      <c r="BX153" s="196"/>
      <c r="BY153" s="196"/>
      <c r="BZ153" s="196"/>
      <c r="CA153" s="196"/>
      <c r="CB153" s="196"/>
      <c r="CC153" s="196"/>
      <c r="CD153" s="196"/>
      <c r="CE153" s="196"/>
      <c r="CF153" s="196"/>
      <c r="CG153" s="196"/>
      <c r="CH153" s="196"/>
      <c r="CI153" s="196"/>
      <c r="CJ153" s="196"/>
      <c r="CK153" s="196"/>
      <c r="CL153" s="196"/>
      <c r="CM153" s="196"/>
      <c r="CN153" s="196"/>
      <c r="CO153" s="196"/>
      <c r="CP153" s="196"/>
      <c r="CQ153" s="196"/>
      <c r="CR153" s="196"/>
      <c r="CS153" s="196"/>
      <c r="CT153" s="196"/>
      <c r="CU153" s="196"/>
      <c r="CV153" s="196"/>
      <c r="CW153" s="196"/>
      <c r="CX153" s="196"/>
      <c r="CY153" s="196"/>
      <c r="CZ153" s="196"/>
      <c r="DA153" s="196"/>
      <c r="DB153" s="196"/>
      <c r="DC153" s="196"/>
      <c r="DD153" s="196"/>
      <c r="DE153" s="196"/>
      <c r="DF153" s="196"/>
      <c r="DG153" s="196"/>
      <c r="DH153" s="196"/>
      <c r="DI153" s="196"/>
      <c r="DJ153" s="196"/>
      <c r="DK153" s="196"/>
      <c r="DL153" s="196"/>
      <c r="DM153" s="196"/>
      <c r="DN153" s="196"/>
      <c r="DO153" s="196"/>
      <c r="DP153" s="196"/>
      <c r="DQ153" s="196"/>
      <c r="DR153" s="196"/>
    </row>
    <row r="154" spans="1:235">
      <c r="A154" s="160"/>
      <c r="B154" s="160"/>
      <c r="C154" s="160"/>
      <c r="D154" s="160"/>
      <c r="E154" s="160"/>
      <c r="F154" s="160"/>
      <c r="G154" s="160"/>
      <c r="H154" s="160"/>
      <c r="I154" s="229" t="s">
        <v>293</v>
      </c>
      <c r="J154" s="229"/>
      <c r="K154" s="229"/>
      <c r="L154" s="229"/>
      <c r="M154" s="229"/>
      <c r="N154" s="229"/>
      <c r="O154" s="229"/>
      <c r="P154" s="229"/>
      <c r="Q154" s="229"/>
      <c r="R154" s="229"/>
      <c r="S154" s="229"/>
      <c r="T154" s="229"/>
      <c r="U154" s="229"/>
      <c r="V154" s="229"/>
      <c r="W154" s="229"/>
      <c r="X154" s="229"/>
      <c r="Y154" s="229"/>
      <c r="Z154" s="229"/>
      <c r="AA154" s="229"/>
      <c r="AB154" s="229"/>
      <c r="AC154" s="229"/>
      <c r="AD154" s="229"/>
      <c r="AE154" s="229"/>
      <c r="AF154" s="229"/>
      <c r="AG154" s="229"/>
      <c r="AH154" s="229"/>
      <c r="AI154" s="229"/>
      <c r="AJ154" s="229"/>
      <c r="AK154" s="229"/>
      <c r="AL154" s="229"/>
      <c r="AM154" s="229"/>
      <c r="AN154" s="229"/>
      <c r="AO154" s="229"/>
      <c r="AP154" s="229"/>
      <c r="AQ154" s="229"/>
      <c r="AR154" s="229"/>
      <c r="AS154" s="229"/>
      <c r="AT154" s="229"/>
      <c r="AU154" s="229"/>
      <c r="AV154" s="229"/>
      <c r="AW154" s="229"/>
      <c r="AX154" s="229"/>
      <c r="AY154" s="229"/>
      <c r="AZ154" s="229"/>
      <c r="BA154" s="229"/>
      <c r="BB154" s="229"/>
      <c r="BC154" s="229"/>
      <c r="BD154" s="229"/>
      <c r="BE154" s="229"/>
      <c r="BF154" s="229"/>
      <c r="BG154" s="229"/>
      <c r="BH154" s="229"/>
      <c r="BI154" s="229"/>
      <c r="BJ154" s="229"/>
      <c r="BK154" s="229"/>
      <c r="BL154" s="229"/>
      <c r="BM154" s="229"/>
      <c r="BN154" s="229"/>
      <c r="BO154" s="229"/>
      <c r="BP154" s="229"/>
      <c r="BQ154" s="229"/>
      <c r="BR154" s="229"/>
      <c r="BS154" s="229"/>
      <c r="BT154" s="229"/>
      <c r="BU154" s="229"/>
      <c r="BV154" s="229"/>
      <c r="BW154" s="229"/>
      <c r="BX154" s="229"/>
      <c r="BY154" s="229"/>
      <c r="BZ154" s="229"/>
      <c r="CA154" s="229"/>
      <c r="CB154" s="229"/>
      <c r="CC154" s="229"/>
      <c r="CD154" s="229"/>
      <c r="CE154" s="229"/>
      <c r="CF154" s="229"/>
      <c r="CG154" s="229"/>
      <c r="CH154" s="229"/>
      <c r="CI154" s="229"/>
      <c r="CJ154" s="229"/>
      <c r="CK154" s="229"/>
      <c r="CL154" s="229"/>
      <c r="CM154" s="229"/>
      <c r="CN154" s="229"/>
      <c r="CO154" s="229"/>
      <c r="CP154" s="229"/>
      <c r="CQ154" s="229"/>
      <c r="CR154" s="229"/>
      <c r="CS154" s="229"/>
      <c r="CT154" s="229"/>
      <c r="CU154" s="229"/>
      <c r="CV154" s="229"/>
      <c r="CW154" s="229"/>
      <c r="CX154" s="229"/>
      <c r="CY154" s="229"/>
      <c r="CZ154" s="229"/>
      <c r="DA154" s="229"/>
      <c r="DB154" s="229"/>
      <c r="DC154" s="229"/>
      <c r="DD154" s="229"/>
      <c r="DE154" s="229"/>
      <c r="DF154" s="229"/>
      <c r="DG154" s="229"/>
      <c r="DH154" s="229"/>
      <c r="DI154" s="229"/>
      <c r="DJ154" s="229"/>
      <c r="DK154" s="229"/>
      <c r="DL154" s="229"/>
      <c r="DM154" s="229"/>
      <c r="DN154" s="229"/>
      <c r="DO154" s="196"/>
      <c r="DP154" s="196"/>
      <c r="DQ154" s="196"/>
      <c r="DR154" s="196"/>
    </row>
    <row r="156" spans="1:235" s="161" customFormat="1" ht="12.75" customHeight="1">
      <c r="A156" s="253" t="s">
        <v>299</v>
      </c>
      <c r="B156" s="262" t="s">
        <v>89</v>
      </c>
      <c r="C156" s="262"/>
      <c r="D156" s="262"/>
      <c r="E156" s="262"/>
      <c r="F156" s="262"/>
      <c r="G156" s="263"/>
      <c r="H156" s="262" t="s">
        <v>90</v>
      </c>
      <c r="I156" s="262"/>
      <c r="J156" s="262"/>
      <c r="K156" s="262"/>
      <c r="L156" s="262"/>
      <c r="M156" s="262"/>
      <c r="N156" s="262"/>
      <c r="O156" s="262"/>
      <c r="P156" s="262"/>
      <c r="Q156" s="262"/>
      <c r="R156" s="262"/>
      <c r="S156" s="262"/>
      <c r="T156" s="262"/>
      <c r="U156" s="262"/>
      <c r="V156" s="262"/>
      <c r="W156" s="262"/>
      <c r="X156" s="262"/>
      <c r="Y156" s="262"/>
      <c r="Z156" s="262"/>
      <c r="AA156" s="262"/>
      <c r="AB156" s="262"/>
      <c r="AC156" s="262"/>
      <c r="AD156" s="262"/>
      <c r="AE156" s="262"/>
      <c r="AF156" s="262"/>
      <c r="AG156" s="262"/>
      <c r="AH156" s="262"/>
      <c r="AI156" s="262"/>
      <c r="AJ156" s="262"/>
      <c r="AK156" s="262"/>
      <c r="AL156" s="262"/>
      <c r="AM156" s="262"/>
      <c r="AN156" s="262"/>
      <c r="AO156" s="262"/>
      <c r="AP156" s="262"/>
      <c r="AQ156" s="262"/>
      <c r="AR156" s="262"/>
      <c r="AS156" s="262"/>
      <c r="AT156" s="262"/>
      <c r="AU156" s="262"/>
      <c r="AV156" s="262"/>
      <c r="AW156" s="262"/>
      <c r="AX156" s="262"/>
      <c r="AY156" s="262"/>
      <c r="AZ156" s="262"/>
      <c r="BA156" s="262"/>
      <c r="BB156" s="262"/>
      <c r="BC156" s="262"/>
      <c r="BD156" s="262"/>
      <c r="BE156" s="262"/>
      <c r="BF156" s="262"/>
      <c r="BG156" s="262"/>
      <c r="BH156" s="262"/>
      <c r="BI156" s="262"/>
      <c r="BJ156" s="262"/>
      <c r="BK156" s="262"/>
      <c r="BL156" s="262"/>
      <c r="BM156" s="262"/>
      <c r="BN156" s="262"/>
      <c r="BO156" s="262"/>
      <c r="BP156" s="262"/>
      <c r="BQ156" s="262"/>
      <c r="BR156" s="262"/>
      <c r="BS156" s="262"/>
      <c r="BT156" s="262"/>
      <c r="BU156" s="262"/>
      <c r="BV156" s="262"/>
      <c r="BW156" s="262"/>
      <c r="BX156" s="262"/>
      <c r="BY156" s="262"/>
      <c r="BZ156" s="262"/>
      <c r="CA156" s="262"/>
      <c r="CB156" s="262"/>
      <c r="CC156" s="262"/>
      <c r="CD156" s="262"/>
      <c r="CE156" s="262"/>
      <c r="CF156" s="262"/>
      <c r="CG156" s="262"/>
      <c r="CH156" s="262"/>
      <c r="CI156" s="262"/>
      <c r="CJ156" s="262"/>
      <c r="CK156" s="262"/>
      <c r="CL156" s="262"/>
      <c r="CM156" s="262"/>
      <c r="CN156" s="262"/>
      <c r="CO156" s="262"/>
      <c r="CP156" s="262"/>
      <c r="CQ156" s="262"/>
      <c r="CR156" s="262"/>
      <c r="CS156" s="262"/>
      <c r="CT156" s="262"/>
      <c r="CU156" s="262"/>
      <c r="CV156" s="262"/>
      <c r="CW156" s="262"/>
      <c r="CX156" s="262"/>
      <c r="CY156" s="262"/>
      <c r="CZ156" s="262"/>
      <c r="DA156" s="262"/>
      <c r="DB156" s="262"/>
      <c r="DC156" s="262"/>
      <c r="DD156" s="262"/>
      <c r="DE156" s="262"/>
      <c r="DF156" s="262"/>
      <c r="DG156" s="262"/>
      <c r="DH156" s="262"/>
      <c r="DI156" s="262"/>
      <c r="DJ156" s="262"/>
      <c r="DK156" s="262"/>
      <c r="DL156" s="262"/>
      <c r="DM156" s="262"/>
      <c r="DN156" s="262"/>
    </row>
    <row r="157" spans="1:235" s="162" customFormat="1" ht="94.5">
      <c r="A157" s="261"/>
      <c r="B157" s="53" t="s">
        <v>300</v>
      </c>
      <c r="C157" s="53" t="s">
        <v>301</v>
      </c>
      <c r="D157" s="53" t="s">
        <v>302</v>
      </c>
      <c r="E157" s="53" t="s">
        <v>303</v>
      </c>
      <c r="F157" s="205" t="s">
        <v>304</v>
      </c>
      <c r="G157" s="53" t="s">
        <v>291</v>
      </c>
      <c r="H157" s="206" t="s">
        <v>305</v>
      </c>
      <c r="I157" s="206" t="s">
        <v>306</v>
      </c>
      <c r="J157" s="206" t="s">
        <v>291</v>
      </c>
      <c r="K157" s="207"/>
      <c r="L157" s="207"/>
      <c r="M157" s="207"/>
      <c r="N157" s="207"/>
      <c r="O157" s="207"/>
      <c r="P157" s="207"/>
      <c r="Q157" s="207"/>
      <c r="R157" s="207"/>
      <c r="S157" s="207"/>
      <c r="T157" s="207"/>
      <c r="U157" s="207"/>
      <c r="V157" s="207"/>
      <c r="W157" s="207"/>
      <c r="X157" s="207"/>
      <c r="Y157" s="207"/>
      <c r="Z157" s="207"/>
      <c r="AA157" s="207"/>
      <c r="AB157" s="207"/>
      <c r="AC157" s="207"/>
      <c r="AD157" s="207"/>
      <c r="AE157" s="207"/>
      <c r="AF157" s="207"/>
      <c r="AG157" s="207"/>
      <c r="AH157" s="207"/>
      <c r="AI157" s="207"/>
      <c r="AJ157" s="207"/>
      <c r="AK157" s="207"/>
      <c r="AL157" s="207"/>
      <c r="AM157" s="207"/>
      <c r="AN157" s="207"/>
      <c r="AO157" s="207"/>
      <c r="AP157" s="207"/>
      <c r="AQ157" s="207"/>
      <c r="AR157" s="207"/>
      <c r="AS157" s="207"/>
      <c r="AT157" s="207"/>
      <c r="AU157" s="207"/>
      <c r="AV157" s="207"/>
      <c r="AW157" s="207"/>
      <c r="AX157" s="207"/>
      <c r="AY157" s="207"/>
      <c r="AZ157" s="207"/>
      <c r="BA157" s="207"/>
      <c r="BB157" s="207"/>
      <c r="BC157" s="207"/>
      <c r="BD157" s="207"/>
      <c r="BE157" s="207"/>
      <c r="BF157" s="207"/>
      <c r="BG157" s="207"/>
      <c r="BH157" s="207"/>
      <c r="BI157" s="207"/>
      <c r="BJ157" s="207"/>
      <c r="BK157" s="207"/>
      <c r="BL157" s="207"/>
      <c r="BM157" s="207"/>
      <c r="BN157" s="207"/>
      <c r="BO157" s="207"/>
      <c r="BP157" s="207"/>
      <c r="BQ157" s="207"/>
      <c r="BR157" s="207"/>
      <c r="BS157" s="207"/>
      <c r="BT157" s="207"/>
      <c r="BU157" s="207"/>
      <c r="BV157" s="207"/>
      <c r="BW157" s="207"/>
      <c r="BX157" s="207"/>
      <c r="BY157" s="207"/>
      <c r="BZ157" s="207"/>
      <c r="CA157" s="207"/>
      <c r="CB157" s="207"/>
      <c r="CC157" s="207"/>
      <c r="CD157" s="207"/>
      <c r="CE157" s="207"/>
      <c r="CF157" s="207"/>
      <c r="CG157" s="207"/>
      <c r="CH157" s="207"/>
      <c r="CI157" s="207"/>
      <c r="CJ157" s="207"/>
      <c r="CK157" s="207"/>
      <c r="CL157" s="207"/>
      <c r="CM157" s="207"/>
      <c r="CN157" s="207"/>
      <c r="CO157" s="207"/>
      <c r="CP157" s="207"/>
      <c r="CQ157" s="207"/>
      <c r="CR157" s="207"/>
      <c r="CS157" s="207"/>
      <c r="CT157" s="207"/>
      <c r="CU157" s="207"/>
      <c r="CV157" s="207"/>
      <c r="CW157" s="207"/>
      <c r="CX157" s="207"/>
      <c r="CY157" s="207"/>
      <c r="CZ157" s="207"/>
      <c r="DA157" s="207"/>
      <c r="DB157" s="207"/>
      <c r="DC157" s="207"/>
      <c r="DD157" s="207"/>
      <c r="DE157" s="207"/>
      <c r="DF157" s="207"/>
      <c r="DG157" s="207"/>
      <c r="DH157" s="207"/>
      <c r="DI157" s="207"/>
      <c r="DJ157" s="207"/>
      <c r="DK157" s="207"/>
      <c r="DL157" s="207"/>
      <c r="DM157" s="207"/>
      <c r="DN157" s="208" t="s">
        <v>291</v>
      </c>
    </row>
    <row r="158" spans="1:235" s="163" customFormat="1">
      <c r="A158" s="224"/>
      <c r="B158" s="53">
        <v>1</v>
      </c>
      <c r="C158" s="53">
        <v>2</v>
      </c>
      <c r="D158" s="53">
        <v>3</v>
      </c>
      <c r="E158" s="53">
        <v>4</v>
      </c>
      <c r="F158" s="205">
        <v>5</v>
      </c>
      <c r="G158" s="53">
        <v>6</v>
      </c>
      <c r="H158" s="53">
        <v>7</v>
      </c>
      <c r="I158" s="53">
        <v>8</v>
      </c>
      <c r="J158" s="53">
        <v>9</v>
      </c>
      <c r="K158" s="209"/>
      <c r="L158" s="209"/>
      <c r="M158" s="209"/>
      <c r="N158" s="209"/>
      <c r="O158" s="209"/>
      <c r="P158" s="209"/>
      <c r="Q158" s="209"/>
      <c r="R158" s="209"/>
      <c r="S158" s="209"/>
      <c r="T158" s="209"/>
      <c r="U158" s="209"/>
      <c r="V158" s="209"/>
      <c r="W158" s="209"/>
      <c r="X158" s="209"/>
      <c r="Y158" s="209"/>
      <c r="Z158" s="209"/>
      <c r="AA158" s="209"/>
      <c r="AB158" s="209"/>
      <c r="AC158" s="209"/>
      <c r="AD158" s="209"/>
      <c r="AE158" s="209"/>
      <c r="AF158" s="209"/>
      <c r="AG158" s="209"/>
      <c r="AH158" s="209"/>
      <c r="AI158" s="209"/>
      <c r="AJ158" s="209"/>
      <c r="AK158" s="209"/>
      <c r="AL158" s="209"/>
      <c r="AM158" s="209"/>
      <c r="AN158" s="209"/>
      <c r="AO158" s="209"/>
      <c r="AP158" s="209"/>
      <c r="AQ158" s="209"/>
      <c r="AR158" s="209"/>
      <c r="AS158" s="209"/>
      <c r="AT158" s="209"/>
      <c r="AU158" s="209"/>
      <c r="AV158" s="209"/>
      <c r="AW158" s="209"/>
      <c r="AX158" s="209"/>
      <c r="AY158" s="209"/>
      <c r="AZ158" s="209"/>
      <c r="BA158" s="209"/>
      <c r="BB158" s="209"/>
      <c r="BC158" s="209"/>
      <c r="BD158" s="209"/>
      <c r="BE158" s="209"/>
      <c r="BF158" s="209"/>
      <c r="BG158" s="209"/>
      <c r="BH158" s="209"/>
      <c r="BI158" s="209"/>
      <c r="BJ158" s="209"/>
      <c r="BK158" s="209"/>
      <c r="BL158" s="209"/>
      <c r="BM158" s="209"/>
      <c r="BN158" s="209"/>
      <c r="BO158" s="209"/>
      <c r="BP158" s="209"/>
      <c r="BQ158" s="209"/>
      <c r="BR158" s="209"/>
      <c r="BS158" s="209"/>
      <c r="BT158" s="209"/>
      <c r="BU158" s="209"/>
      <c r="BV158" s="209"/>
      <c r="BW158" s="209"/>
      <c r="BX158" s="209"/>
      <c r="BY158" s="209"/>
      <c r="BZ158" s="209"/>
      <c r="CA158" s="209"/>
      <c r="CB158" s="209"/>
      <c r="CC158" s="209"/>
      <c r="CD158" s="209"/>
      <c r="CE158" s="209"/>
      <c r="CF158" s="209"/>
      <c r="CG158" s="209"/>
      <c r="CH158" s="209"/>
      <c r="CI158" s="209"/>
      <c r="CJ158" s="209"/>
      <c r="CK158" s="209"/>
      <c r="CL158" s="209"/>
      <c r="CM158" s="209"/>
      <c r="CN158" s="209"/>
      <c r="CO158" s="209"/>
      <c r="CP158" s="209"/>
      <c r="CQ158" s="209"/>
      <c r="CR158" s="209"/>
      <c r="CS158" s="209"/>
      <c r="CT158" s="209"/>
      <c r="CU158" s="209"/>
      <c r="CV158" s="209"/>
      <c r="CW158" s="209"/>
      <c r="CX158" s="209"/>
      <c r="CY158" s="209"/>
      <c r="CZ158" s="209"/>
      <c r="DA158" s="209"/>
      <c r="DB158" s="209"/>
      <c r="DC158" s="209"/>
      <c r="DD158" s="209"/>
      <c r="DE158" s="209"/>
      <c r="DF158" s="209"/>
      <c r="DG158" s="209"/>
      <c r="DH158" s="209"/>
      <c r="DI158" s="209"/>
      <c r="DJ158" s="209"/>
      <c r="DK158" s="209"/>
      <c r="DL158" s="209"/>
      <c r="DM158" s="209"/>
      <c r="DN158" s="210">
        <v>9</v>
      </c>
    </row>
    <row r="159" spans="1:235" s="161" customFormat="1" ht="29.25" customHeight="1">
      <c r="A159" s="166">
        <v>1</v>
      </c>
      <c r="B159" s="167" t="s">
        <v>307</v>
      </c>
      <c r="C159" s="168" t="s">
        <v>308</v>
      </c>
      <c r="D159" s="167" t="s">
        <v>309</v>
      </c>
      <c r="E159" s="169" t="s">
        <v>310</v>
      </c>
      <c r="F159" s="170">
        <v>0.76</v>
      </c>
      <c r="G159" s="171"/>
      <c r="H159" s="171"/>
      <c r="I159" s="171"/>
      <c r="J159" s="171"/>
      <c r="K159" s="211"/>
      <c r="L159" s="211"/>
      <c r="M159" s="211"/>
      <c r="N159" s="211"/>
      <c r="O159" s="211"/>
      <c r="P159" s="211"/>
      <c r="Q159" s="211"/>
      <c r="R159" s="211"/>
      <c r="S159" s="211"/>
      <c r="T159" s="211"/>
      <c r="U159" s="211"/>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c r="AY159" s="211"/>
      <c r="AZ159" s="211"/>
      <c r="BA159" s="211"/>
      <c r="BB159" s="211"/>
      <c r="BC159" s="211"/>
      <c r="BD159" s="211"/>
      <c r="BE159" s="211"/>
      <c r="BF159" s="211"/>
      <c r="BG159" s="211"/>
      <c r="BH159" s="211"/>
      <c r="BI159" s="211"/>
      <c r="BJ159" s="211"/>
      <c r="BK159" s="211"/>
      <c r="BL159" s="211"/>
      <c r="BM159" s="211"/>
      <c r="BN159" s="211"/>
      <c r="BO159" s="211"/>
      <c r="BP159" s="211"/>
      <c r="BQ159" s="211"/>
      <c r="BR159" s="211"/>
      <c r="BS159" s="211"/>
      <c r="BT159" s="211"/>
      <c r="BU159" s="211"/>
      <c r="BV159" s="211"/>
      <c r="BW159" s="211"/>
      <c r="BX159" s="211"/>
      <c r="BY159" s="211"/>
      <c r="BZ159" s="211"/>
      <c r="CA159" s="211"/>
      <c r="CB159" s="211"/>
      <c r="CC159" s="211"/>
      <c r="CD159" s="211"/>
      <c r="CE159" s="211"/>
      <c r="CF159" s="211"/>
      <c r="CG159" s="211"/>
      <c r="CH159" s="211"/>
      <c r="CI159" s="211"/>
      <c r="CJ159" s="211"/>
      <c r="CK159" s="211"/>
      <c r="CL159" s="211"/>
      <c r="CM159" s="211"/>
      <c r="CN159" s="211"/>
      <c r="CO159" s="211"/>
      <c r="CP159" s="211"/>
      <c r="CQ159" s="211"/>
      <c r="CR159" s="211"/>
      <c r="CS159" s="211"/>
      <c r="CT159" s="211"/>
      <c r="CU159" s="211"/>
      <c r="CV159" s="211"/>
      <c r="CW159" s="211"/>
      <c r="CX159" s="211"/>
      <c r="CY159" s="211"/>
      <c r="CZ159" s="211"/>
      <c r="DA159" s="211"/>
      <c r="DB159" s="211"/>
      <c r="DC159" s="211"/>
      <c r="DD159" s="211"/>
      <c r="DE159" s="211"/>
      <c r="DF159" s="211"/>
      <c r="DG159" s="211"/>
      <c r="DH159" s="211"/>
      <c r="DI159" s="211"/>
      <c r="DJ159" s="211"/>
      <c r="DK159" s="211"/>
      <c r="DL159" s="211"/>
      <c r="DM159" s="211"/>
      <c r="DN159" s="212"/>
    </row>
    <row r="160" spans="1:235" s="161" customFormat="1" ht="31.5" customHeight="1">
      <c r="A160" s="166">
        <v>2</v>
      </c>
      <c r="B160" s="167" t="s">
        <v>311</v>
      </c>
      <c r="C160" s="168" t="s">
        <v>308</v>
      </c>
      <c r="D160" s="167" t="s">
        <v>312</v>
      </c>
      <c r="E160" s="169" t="s">
        <v>313</v>
      </c>
      <c r="F160" s="170">
        <v>13.5</v>
      </c>
      <c r="G160" s="171"/>
      <c r="H160" s="171"/>
      <c r="I160" s="171"/>
      <c r="J160" s="17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211"/>
      <c r="BN160" s="211"/>
      <c r="BO160" s="211"/>
      <c r="BP160" s="211"/>
      <c r="BQ160" s="211"/>
      <c r="BR160" s="211"/>
      <c r="BS160" s="211"/>
      <c r="BT160" s="211"/>
      <c r="BU160" s="211"/>
      <c r="BV160" s="211"/>
      <c r="BW160" s="211"/>
      <c r="BX160" s="211"/>
      <c r="BY160" s="211"/>
      <c r="BZ160" s="211"/>
      <c r="CA160" s="211"/>
      <c r="CB160" s="211"/>
      <c r="CC160" s="211"/>
      <c r="CD160" s="211"/>
      <c r="CE160" s="211"/>
      <c r="CF160" s="211"/>
      <c r="CG160" s="211"/>
      <c r="CH160" s="211"/>
      <c r="CI160" s="211"/>
      <c r="CJ160" s="211"/>
      <c r="CK160" s="211"/>
      <c r="CL160" s="211"/>
      <c r="CM160" s="211"/>
      <c r="CN160" s="211"/>
      <c r="CO160" s="211"/>
      <c r="CP160" s="211"/>
      <c r="CQ160" s="211"/>
      <c r="CR160" s="211"/>
      <c r="CS160" s="211"/>
      <c r="CT160" s="211"/>
      <c r="CU160" s="211"/>
      <c r="CV160" s="211"/>
      <c r="CW160" s="211"/>
      <c r="CX160" s="211"/>
      <c r="CY160" s="211"/>
      <c r="CZ160" s="211"/>
      <c r="DA160" s="211"/>
      <c r="DB160" s="211"/>
      <c r="DC160" s="211"/>
      <c r="DD160" s="211"/>
      <c r="DE160" s="211"/>
      <c r="DF160" s="211"/>
      <c r="DG160" s="211"/>
      <c r="DH160" s="211"/>
      <c r="DI160" s="211"/>
      <c r="DJ160" s="211"/>
      <c r="DK160" s="211"/>
      <c r="DL160" s="211"/>
      <c r="DM160" s="211"/>
      <c r="DN160" s="212"/>
    </row>
    <row r="161" spans="1:118" s="161" customFormat="1" ht="38.25" customHeight="1">
      <c r="A161" s="166">
        <v>3</v>
      </c>
      <c r="B161" s="167" t="s">
        <v>314</v>
      </c>
      <c r="C161" s="168" t="s">
        <v>308</v>
      </c>
      <c r="D161" s="167" t="s">
        <v>315</v>
      </c>
      <c r="E161" s="169" t="s">
        <v>316</v>
      </c>
      <c r="F161" s="170">
        <v>15.94</v>
      </c>
      <c r="G161" s="171"/>
      <c r="H161" s="171"/>
      <c r="I161" s="171"/>
      <c r="J161" s="171"/>
      <c r="K161" s="211"/>
      <c r="L161" s="211"/>
      <c r="M161" s="211"/>
      <c r="N161" s="211"/>
      <c r="O161" s="211"/>
      <c r="P161" s="211"/>
      <c r="Q161" s="211"/>
      <c r="R161" s="211"/>
      <c r="S161" s="211"/>
      <c r="T161" s="211"/>
      <c r="U161" s="211"/>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c r="AY161" s="211"/>
      <c r="AZ161" s="211"/>
      <c r="BA161" s="211"/>
      <c r="BB161" s="211"/>
      <c r="BC161" s="211"/>
      <c r="BD161" s="211"/>
      <c r="BE161" s="211"/>
      <c r="BF161" s="211"/>
      <c r="BG161" s="211"/>
      <c r="BH161" s="211"/>
      <c r="BI161" s="211"/>
      <c r="BJ161" s="211"/>
      <c r="BK161" s="211"/>
      <c r="BL161" s="211"/>
      <c r="BM161" s="211"/>
      <c r="BN161" s="211"/>
      <c r="BO161" s="211"/>
      <c r="BP161" s="211"/>
      <c r="BQ161" s="211"/>
      <c r="BR161" s="211"/>
      <c r="BS161" s="211"/>
      <c r="BT161" s="211"/>
      <c r="BU161" s="211"/>
      <c r="BV161" s="211"/>
      <c r="BW161" s="211"/>
      <c r="BX161" s="211"/>
      <c r="BY161" s="211"/>
      <c r="BZ161" s="211"/>
      <c r="CA161" s="211"/>
      <c r="CB161" s="211"/>
      <c r="CC161" s="211"/>
      <c r="CD161" s="211"/>
      <c r="CE161" s="211"/>
      <c r="CF161" s="211"/>
      <c r="CG161" s="211"/>
      <c r="CH161" s="211"/>
      <c r="CI161" s="211"/>
      <c r="CJ161" s="211"/>
      <c r="CK161" s="211"/>
      <c r="CL161" s="211"/>
      <c r="CM161" s="211"/>
      <c r="CN161" s="211"/>
      <c r="CO161" s="211"/>
      <c r="CP161" s="211"/>
      <c r="CQ161" s="211"/>
      <c r="CR161" s="211"/>
      <c r="CS161" s="211"/>
      <c r="CT161" s="211"/>
      <c r="CU161" s="211"/>
      <c r="CV161" s="211"/>
      <c r="CW161" s="211"/>
      <c r="CX161" s="211"/>
      <c r="CY161" s="211"/>
      <c r="CZ161" s="211"/>
      <c r="DA161" s="211"/>
      <c r="DB161" s="211"/>
      <c r="DC161" s="211"/>
      <c r="DD161" s="211"/>
      <c r="DE161" s="211"/>
      <c r="DF161" s="211"/>
      <c r="DG161" s="211"/>
      <c r="DH161" s="211"/>
      <c r="DI161" s="211"/>
      <c r="DJ161" s="211"/>
      <c r="DK161" s="211"/>
      <c r="DL161" s="211"/>
      <c r="DM161" s="211"/>
      <c r="DN161" s="212"/>
    </row>
    <row r="162" spans="1:118" s="161" customFormat="1" ht="31.5" customHeight="1">
      <c r="A162" s="166">
        <v>4</v>
      </c>
      <c r="B162" s="167" t="s">
        <v>317</v>
      </c>
      <c r="C162" s="168" t="s">
        <v>308</v>
      </c>
      <c r="D162" s="167" t="s">
        <v>318</v>
      </c>
      <c r="E162" s="169" t="s">
        <v>313</v>
      </c>
      <c r="F162" s="170">
        <v>71.5</v>
      </c>
      <c r="G162" s="171"/>
      <c r="H162" s="171"/>
      <c r="I162" s="171"/>
      <c r="J162" s="17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c r="BL162" s="211"/>
      <c r="BM162" s="211"/>
      <c r="BN162" s="211"/>
      <c r="BO162" s="211"/>
      <c r="BP162" s="211"/>
      <c r="BQ162" s="211"/>
      <c r="BR162" s="211"/>
      <c r="BS162" s="211"/>
      <c r="BT162" s="211"/>
      <c r="BU162" s="211"/>
      <c r="BV162" s="211"/>
      <c r="BW162" s="211"/>
      <c r="BX162" s="211"/>
      <c r="BY162" s="211"/>
      <c r="BZ162" s="211"/>
      <c r="CA162" s="211"/>
      <c r="CB162" s="211"/>
      <c r="CC162" s="211"/>
      <c r="CD162" s="211"/>
      <c r="CE162" s="211"/>
      <c r="CF162" s="211"/>
      <c r="CG162" s="211"/>
      <c r="CH162" s="211"/>
      <c r="CI162" s="211"/>
      <c r="CJ162" s="211"/>
      <c r="CK162" s="211"/>
      <c r="CL162" s="211"/>
      <c r="CM162" s="211"/>
      <c r="CN162" s="211"/>
      <c r="CO162" s="211"/>
      <c r="CP162" s="211"/>
      <c r="CQ162" s="211"/>
      <c r="CR162" s="211"/>
      <c r="CS162" s="211"/>
      <c r="CT162" s="211"/>
      <c r="CU162" s="211"/>
      <c r="CV162" s="211"/>
      <c r="CW162" s="211"/>
      <c r="CX162" s="211"/>
      <c r="CY162" s="211"/>
      <c r="CZ162" s="211"/>
      <c r="DA162" s="211"/>
      <c r="DB162" s="211"/>
      <c r="DC162" s="211"/>
      <c r="DD162" s="211"/>
      <c r="DE162" s="211"/>
      <c r="DF162" s="211"/>
      <c r="DG162" s="211"/>
      <c r="DH162" s="211"/>
      <c r="DI162" s="211"/>
      <c r="DJ162" s="211"/>
      <c r="DK162" s="211"/>
      <c r="DL162" s="211"/>
      <c r="DM162" s="211"/>
      <c r="DN162" s="212"/>
    </row>
    <row r="163" spans="1:118" s="161" customFormat="1" ht="31.5">
      <c r="A163" s="166">
        <v>5</v>
      </c>
      <c r="B163" s="167" t="s">
        <v>319</v>
      </c>
      <c r="C163" s="168" t="s">
        <v>308</v>
      </c>
      <c r="D163" s="167" t="s">
        <v>320</v>
      </c>
      <c r="E163" s="169" t="s">
        <v>321</v>
      </c>
      <c r="F163" s="170">
        <v>200</v>
      </c>
      <c r="G163" s="171"/>
      <c r="H163" s="171"/>
      <c r="I163" s="171"/>
      <c r="J163" s="17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1"/>
      <c r="BH163" s="211"/>
      <c r="BI163" s="211"/>
      <c r="BJ163" s="211"/>
      <c r="BK163" s="211"/>
      <c r="BL163" s="211"/>
      <c r="BM163" s="211"/>
      <c r="BN163" s="211"/>
      <c r="BO163" s="211"/>
      <c r="BP163" s="211"/>
      <c r="BQ163" s="211"/>
      <c r="BR163" s="211"/>
      <c r="BS163" s="211"/>
      <c r="BT163" s="211"/>
      <c r="BU163" s="211"/>
      <c r="BV163" s="211"/>
      <c r="BW163" s="211"/>
      <c r="BX163" s="211"/>
      <c r="BY163" s="211"/>
      <c r="BZ163" s="211"/>
      <c r="CA163" s="211"/>
      <c r="CB163" s="211"/>
      <c r="CC163" s="211"/>
      <c r="CD163" s="211"/>
      <c r="CE163" s="211"/>
      <c r="CF163" s="211"/>
      <c r="CG163" s="211"/>
      <c r="CH163" s="211"/>
      <c r="CI163" s="211"/>
      <c r="CJ163" s="211"/>
      <c r="CK163" s="211"/>
      <c r="CL163" s="211"/>
      <c r="CM163" s="211"/>
      <c r="CN163" s="211"/>
      <c r="CO163" s="211"/>
      <c r="CP163" s="211"/>
      <c r="CQ163" s="211"/>
      <c r="CR163" s="211"/>
      <c r="CS163" s="211"/>
      <c r="CT163" s="211"/>
      <c r="CU163" s="211"/>
      <c r="CV163" s="211"/>
      <c r="CW163" s="211"/>
      <c r="CX163" s="211"/>
      <c r="CY163" s="211"/>
      <c r="CZ163" s="211"/>
      <c r="DA163" s="211"/>
      <c r="DB163" s="211"/>
      <c r="DC163" s="211"/>
      <c r="DD163" s="211"/>
      <c r="DE163" s="211"/>
      <c r="DF163" s="211"/>
      <c r="DG163" s="211"/>
      <c r="DH163" s="211"/>
      <c r="DI163" s="211"/>
      <c r="DJ163" s="211"/>
      <c r="DK163" s="211"/>
      <c r="DL163" s="211"/>
      <c r="DM163" s="211"/>
      <c r="DN163" s="212"/>
    </row>
    <row r="164" spans="1:118" s="161" customFormat="1" ht="31.5">
      <c r="A164" s="166">
        <v>6</v>
      </c>
      <c r="B164" s="167" t="s">
        <v>322</v>
      </c>
      <c r="C164" s="168" t="s">
        <v>308</v>
      </c>
      <c r="D164" s="167" t="s">
        <v>323</v>
      </c>
      <c r="E164" s="169" t="s">
        <v>324</v>
      </c>
      <c r="F164" s="170">
        <v>227.84</v>
      </c>
      <c r="G164" s="171"/>
      <c r="H164" s="171"/>
      <c r="I164" s="171"/>
      <c r="J164" s="17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c r="AV164" s="211"/>
      <c r="AW164" s="211"/>
      <c r="AX164" s="211"/>
      <c r="AY164" s="211"/>
      <c r="AZ164" s="211"/>
      <c r="BA164" s="211"/>
      <c r="BB164" s="211"/>
      <c r="BC164" s="211"/>
      <c r="BD164" s="211"/>
      <c r="BE164" s="211"/>
      <c r="BF164" s="211"/>
      <c r="BG164" s="211"/>
      <c r="BH164" s="211"/>
      <c r="BI164" s="211"/>
      <c r="BJ164" s="211"/>
      <c r="BK164" s="211"/>
      <c r="BL164" s="211"/>
      <c r="BM164" s="211"/>
      <c r="BN164" s="211"/>
      <c r="BO164" s="211"/>
      <c r="BP164" s="211"/>
      <c r="BQ164" s="211"/>
      <c r="BR164" s="211"/>
      <c r="BS164" s="211"/>
      <c r="BT164" s="211"/>
      <c r="BU164" s="211"/>
      <c r="BV164" s="211"/>
      <c r="BW164" s="211"/>
      <c r="BX164" s="211"/>
      <c r="BY164" s="211"/>
      <c r="BZ164" s="211"/>
      <c r="CA164" s="211"/>
      <c r="CB164" s="211"/>
      <c r="CC164" s="211"/>
      <c r="CD164" s="211"/>
      <c r="CE164" s="211"/>
      <c r="CF164" s="211"/>
      <c r="CG164" s="211"/>
      <c r="CH164" s="211"/>
      <c r="CI164" s="211"/>
      <c r="CJ164" s="211"/>
      <c r="CK164" s="211"/>
      <c r="CL164" s="211"/>
      <c r="CM164" s="211"/>
      <c r="CN164" s="211"/>
      <c r="CO164" s="211"/>
      <c r="CP164" s="211"/>
      <c r="CQ164" s="211"/>
      <c r="CR164" s="211"/>
      <c r="CS164" s="211"/>
      <c r="CT164" s="211"/>
      <c r="CU164" s="211"/>
      <c r="CV164" s="211"/>
      <c r="CW164" s="211"/>
      <c r="CX164" s="211"/>
      <c r="CY164" s="211"/>
      <c r="CZ164" s="211"/>
      <c r="DA164" s="211"/>
      <c r="DB164" s="211"/>
      <c r="DC164" s="211"/>
      <c r="DD164" s="211"/>
      <c r="DE164" s="211"/>
      <c r="DF164" s="211"/>
      <c r="DG164" s="211"/>
      <c r="DH164" s="211"/>
      <c r="DI164" s="211"/>
      <c r="DJ164" s="211"/>
      <c r="DK164" s="211"/>
      <c r="DL164" s="211"/>
      <c r="DM164" s="211"/>
      <c r="DN164" s="212"/>
    </row>
    <row r="165" spans="1:118" s="161" customFormat="1" ht="21.75" customHeight="1">
      <c r="A165" s="166">
        <v>7</v>
      </c>
      <c r="B165" s="167" t="s">
        <v>319</v>
      </c>
      <c r="C165" s="168" t="s">
        <v>308</v>
      </c>
      <c r="D165" s="167" t="s">
        <v>325</v>
      </c>
      <c r="E165" s="169" t="s">
        <v>310</v>
      </c>
      <c r="F165" s="170">
        <v>285.62</v>
      </c>
      <c r="G165" s="171"/>
      <c r="H165" s="171"/>
      <c r="I165" s="171"/>
      <c r="J165" s="17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c r="AV165" s="211"/>
      <c r="AW165" s="211"/>
      <c r="AX165" s="211"/>
      <c r="AY165" s="211"/>
      <c r="AZ165" s="211"/>
      <c r="BA165" s="211"/>
      <c r="BB165" s="211"/>
      <c r="BC165" s="211"/>
      <c r="BD165" s="211"/>
      <c r="BE165" s="211"/>
      <c r="BF165" s="211"/>
      <c r="BG165" s="211"/>
      <c r="BH165" s="211"/>
      <c r="BI165" s="211"/>
      <c r="BJ165" s="211"/>
      <c r="BK165" s="211"/>
      <c r="BL165" s="211"/>
      <c r="BM165" s="211"/>
      <c r="BN165" s="211"/>
      <c r="BO165" s="211"/>
      <c r="BP165" s="211"/>
      <c r="BQ165" s="211"/>
      <c r="BR165" s="211"/>
      <c r="BS165" s="211"/>
      <c r="BT165" s="211"/>
      <c r="BU165" s="211"/>
      <c r="BV165" s="211"/>
      <c r="BW165" s="211"/>
      <c r="BX165" s="211"/>
      <c r="BY165" s="211"/>
      <c r="BZ165" s="211"/>
      <c r="CA165" s="211"/>
      <c r="CB165" s="211"/>
      <c r="CC165" s="211"/>
      <c r="CD165" s="211"/>
      <c r="CE165" s="211"/>
      <c r="CF165" s="211"/>
      <c r="CG165" s="211"/>
      <c r="CH165" s="211"/>
      <c r="CI165" s="211"/>
      <c r="CJ165" s="211"/>
      <c r="CK165" s="211"/>
      <c r="CL165" s="211"/>
      <c r="CM165" s="211"/>
      <c r="CN165" s="211"/>
      <c r="CO165" s="211"/>
      <c r="CP165" s="211"/>
      <c r="CQ165" s="211"/>
      <c r="CR165" s="211"/>
      <c r="CS165" s="211"/>
      <c r="CT165" s="211"/>
      <c r="CU165" s="211"/>
      <c r="CV165" s="211"/>
      <c r="CW165" s="211"/>
      <c r="CX165" s="211"/>
      <c r="CY165" s="211"/>
      <c r="CZ165" s="211"/>
      <c r="DA165" s="211"/>
      <c r="DB165" s="211"/>
      <c r="DC165" s="211"/>
      <c r="DD165" s="211"/>
      <c r="DE165" s="211"/>
      <c r="DF165" s="211"/>
      <c r="DG165" s="211"/>
      <c r="DH165" s="211"/>
      <c r="DI165" s="211"/>
      <c r="DJ165" s="211"/>
      <c r="DK165" s="211"/>
      <c r="DL165" s="211"/>
      <c r="DM165" s="211"/>
      <c r="DN165" s="212"/>
    </row>
    <row r="166" spans="1:118" s="161" customFormat="1" ht="43.5" customHeight="1">
      <c r="A166" s="166">
        <v>8</v>
      </c>
      <c r="B166" s="167" t="s">
        <v>326</v>
      </c>
      <c r="C166" s="168" t="s">
        <v>308</v>
      </c>
      <c r="D166" s="167" t="s">
        <v>327</v>
      </c>
      <c r="E166" s="169" t="s">
        <v>328</v>
      </c>
      <c r="F166" s="170">
        <v>353.67</v>
      </c>
      <c r="G166" s="171"/>
      <c r="H166" s="171"/>
      <c r="I166" s="171"/>
      <c r="J166" s="17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c r="AV166" s="211"/>
      <c r="AW166" s="211"/>
      <c r="AX166" s="211"/>
      <c r="AY166" s="211"/>
      <c r="AZ166" s="211"/>
      <c r="BA166" s="211"/>
      <c r="BB166" s="211"/>
      <c r="BC166" s="211"/>
      <c r="BD166" s="211"/>
      <c r="BE166" s="211"/>
      <c r="BF166" s="211"/>
      <c r="BG166" s="211"/>
      <c r="BH166" s="211"/>
      <c r="BI166" s="211"/>
      <c r="BJ166" s="211"/>
      <c r="BK166" s="211"/>
      <c r="BL166" s="211"/>
      <c r="BM166" s="211"/>
      <c r="BN166" s="211"/>
      <c r="BO166" s="211"/>
      <c r="BP166" s="211"/>
      <c r="BQ166" s="211"/>
      <c r="BR166" s="211"/>
      <c r="BS166" s="211"/>
      <c r="BT166" s="211"/>
      <c r="BU166" s="211"/>
      <c r="BV166" s="211"/>
      <c r="BW166" s="211"/>
      <c r="BX166" s="211"/>
      <c r="BY166" s="211"/>
      <c r="BZ166" s="211"/>
      <c r="CA166" s="211"/>
      <c r="CB166" s="211"/>
      <c r="CC166" s="211"/>
      <c r="CD166" s="211"/>
      <c r="CE166" s="211"/>
      <c r="CF166" s="211"/>
      <c r="CG166" s="211"/>
      <c r="CH166" s="211"/>
      <c r="CI166" s="211"/>
      <c r="CJ166" s="211"/>
      <c r="CK166" s="211"/>
      <c r="CL166" s="211"/>
      <c r="CM166" s="211"/>
      <c r="CN166" s="211"/>
      <c r="CO166" s="211"/>
      <c r="CP166" s="211"/>
      <c r="CQ166" s="211"/>
      <c r="CR166" s="211"/>
      <c r="CS166" s="211"/>
      <c r="CT166" s="211"/>
      <c r="CU166" s="211"/>
      <c r="CV166" s="211"/>
      <c r="CW166" s="211"/>
      <c r="CX166" s="211"/>
      <c r="CY166" s="211"/>
      <c r="CZ166" s="211"/>
      <c r="DA166" s="211"/>
      <c r="DB166" s="211"/>
      <c r="DC166" s="211"/>
      <c r="DD166" s="211"/>
      <c r="DE166" s="211"/>
      <c r="DF166" s="211"/>
      <c r="DG166" s="211"/>
      <c r="DH166" s="211"/>
      <c r="DI166" s="211"/>
      <c r="DJ166" s="211"/>
      <c r="DK166" s="211"/>
      <c r="DL166" s="211"/>
      <c r="DM166" s="211"/>
      <c r="DN166" s="212"/>
    </row>
    <row r="167" spans="1:118" s="161" customFormat="1" ht="52.5" customHeight="1">
      <c r="A167" s="166">
        <v>9</v>
      </c>
      <c r="B167" s="167" t="s">
        <v>329</v>
      </c>
      <c r="C167" s="168" t="s">
        <v>308</v>
      </c>
      <c r="D167" s="167" t="s">
        <v>330</v>
      </c>
      <c r="E167" s="169" t="s">
        <v>331</v>
      </c>
      <c r="F167" s="170">
        <v>367.41</v>
      </c>
      <c r="G167" s="171"/>
      <c r="H167" s="171"/>
      <c r="I167" s="171"/>
      <c r="J167" s="17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c r="AV167" s="211"/>
      <c r="AW167" s="211"/>
      <c r="AX167" s="211"/>
      <c r="AY167" s="211"/>
      <c r="AZ167" s="211"/>
      <c r="BA167" s="211"/>
      <c r="BB167" s="211"/>
      <c r="BC167" s="211"/>
      <c r="BD167" s="211"/>
      <c r="BE167" s="211"/>
      <c r="BF167" s="211"/>
      <c r="BG167" s="211"/>
      <c r="BH167" s="211"/>
      <c r="BI167" s="211"/>
      <c r="BJ167" s="211"/>
      <c r="BK167" s="211"/>
      <c r="BL167" s="211"/>
      <c r="BM167" s="211"/>
      <c r="BN167" s="211"/>
      <c r="BO167" s="211"/>
      <c r="BP167" s="211"/>
      <c r="BQ167" s="211"/>
      <c r="BR167" s="211"/>
      <c r="BS167" s="211"/>
      <c r="BT167" s="211"/>
      <c r="BU167" s="211"/>
      <c r="BV167" s="211"/>
      <c r="BW167" s="211"/>
      <c r="BX167" s="211"/>
      <c r="BY167" s="211"/>
      <c r="BZ167" s="211"/>
      <c r="CA167" s="211"/>
      <c r="CB167" s="211"/>
      <c r="CC167" s="211"/>
      <c r="CD167" s="211"/>
      <c r="CE167" s="211"/>
      <c r="CF167" s="211"/>
      <c r="CG167" s="211"/>
      <c r="CH167" s="211"/>
      <c r="CI167" s="211"/>
      <c r="CJ167" s="211"/>
      <c r="CK167" s="211"/>
      <c r="CL167" s="211"/>
      <c r="CM167" s="211"/>
      <c r="CN167" s="211"/>
      <c r="CO167" s="211"/>
      <c r="CP167" s="211"/>
      <c r="CQ167" s="211"/>
      <c r="CR167" s="211"/>
      <c r="CS167" s="211"/>
      <c r="CT167" s="211"/>
      <c r="CU167" s="211"/>
      <c r="CV167" s="211"/>
      <c r="CW167" s="211"/>
      <c r="CX167" s="211"/>
      <c r="CY167" s="211"/>
      <c r="CZ167" s="211"/>
      <c r="DA167" s="211"/>
      <c r="DB167" s="211"/>
      <c r="DC167" s="211"/>
      <c r="DD167" s="211"/>
      <c r="DE167" s="211"/>
      <c r="DF167" s="211"/>
      <c r="DG167" s="211"/>
      <c r="DH167" s="211"/>
      <c r="DI167" s="211"/>
      <c r="DJ167" s="211"/>
      <c r="DK167" s="211"/>
      <c r="DL167" s="211"/>
      <c r="DM167" s="211"/>
      <c r="DN167" s="212"/>
    </row>
    <row r="168" spans="1:118" s="161" customFormat="1" ht="30" customHeight="1">
      <c r="A168" s="166">
        <v>10</v>
      </c>
      <c r="B168" s="167" t="s">
        <v>332</v>
      </c>
      <c r="C168" s="168" t="s">
        <v>333</v>
      </c>
      <c r="D168" s="167" t="s">
        <v>334</v>
      </c>
      <c r="E168" s="169" t="s">
        <v>335</v>
      </c>
      <c r="F168" s="170">
        <v>1355.2</v>
      </c>
      <c r="G168" s="171"/>
      <c r="H168" s="171"/>
      <c r="I168" s="171"/>
      <c r="J168" s="171"/>
      <c r="K168" s="211"/>
      <c r="L168" s="211"/>
      <c r="M168" s="211"/>
      <c r="N168" s="211"/>
      <c r="O168" s="211"/>
      <c r="P168" s="211"/>
      <c r="Q168" s="211"/>
      <c r="R168" s="211"/>
      <c r="S168" s="211"/>
      <c r="T168" s="211"/>
      <c r="U168" s="211"/>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c r="AQ168" s="211"/>
      <c r="AR168" s="211"/>
      <c r="AS168" s="211"/>
      <c r="AT168" s="211"/>
      <c r="AU168" s="211"/>
      <c r="AV168" s="211"/>
      <c r="AW168" s="211"/>
      <c r="AX168" s="211"/>
      <c r="AY168" s="211"/>
      <c r="AZ168" s="211"/>
      <c r="BA168" s="211"/>
      <c r="BB168" s="211"/>
      <c r="BC168" s="211"/>
      <c r="BD168" s="211"/>
      <c r="BE168" s="211"/>
      <c r="BF168" s="211"/>
      <c r="BG168" s="211"/>
      <c r="BH168" s="211"/>
      <c r="BI168" s="211"/>
      <c r="BJ168" s="211"/>
      <c r="BK168" s="211"/>
      <c r="BL168" s="211"/>
      <c r="BM168" s="211"/>
      <c r="BN168" s="211"/>
      <c r="BO168" s="211"/>
      <c r="BP168" s="211"/>
      <c r="BQ168" s="211"/>
      <c r="BR168" s="211"/>
      <c r="BS168" s="211"/>
      <c r="BT168" s="211"/>
      <c r="BU168" s="211"/>
      <c r="BV168" s="211"/>
      <c r="BW168" s="211"/>
      <c r="BX168" s="211"/>
      <c r="BY168" s="211"/>
      <c r="BZ168" s="211"/>
      <c r="CA168" s="211"/>
      <c r="CB168" s="211"/>
      <c r="CC168" s="211"/>
      <c r="CD168" s="211"/>
      <c r="CE168" s="211"/>
      <c r="CF168" s="211"/>
      <c r="CG168" s="211"/>
      <c r="CH168" s="211"/>
      <c r="CI168" s="211"/>
      <c r="CJ168" s="211"/>
      <c r="CK168" s="211"/>
      <c r="CL168" s="211"/>
      <c r="CM168" s="211"/>
      <c r="CN168" s="211"/>
      <c r="CO168" s="211"/>
      <c r="CP168" s="211"/>
      <c r="CQ168" s="211"/>
      <c r="CR168" s="211"/>
      <c r="CS168" s="211"/>
      <c r="CT168" s="211"/>
      <c r="CU168" s="211"/>
      <c r="CV168" s="211"/>
      <c r="CW168" s="211"/>
      <c r="CX168" s="211"/>
      <c r="CY168" s="211"/>
      <c r="CZ168" s="211"/>
      <c r="DA168" s="211"/>
      <c r="DB168" s="211"/>
      <c r="DC168" s="211"/>
      <c r="DD168" s="211"/>
      <c r="DE168" s="211"/>
      <c r="DF168" s="211"/>
      <c r="DG168" s="211"/>
      <c r="DH168" s="211"/>
      <c r="DI168" s="211"/>
      <c r="DJ168" s="211"/>
      <c r="DK168" s="211"/>
      <c r="DL168" s="211"/>
      <c r="DM168" s="211"/>
      <c r="DN168" s="212"/>
    </row>
    <row r="169" spans="1:118" s="161" customFormat="1" ht="24.75" customHeight="1">
      <c r="A169" s="166">
        <v>11</v>
      </c>
      <c r="B169" s="167" t="s">
        <v>336</v>
      </c>
      <c r="C169" s="168" t="s">
        <v>308</v>
      </c>
      <c r="D169" s="167" t="s">
        <v>337</v>
      </c>
      <c r="E169" s="169" t="s">
        <v>313</v>
      </c>
      <c r="F169" s="170">
        <v>2053.92</v>
      </c>
      <c r="G169" s="171"/>
      <c r="H169" s="171"/>
      <c r="I169" s="171"/>
      <c r="J169" s="171"/>
      <c r="K169" s="211"/>
      <c r="L169" s="211"/>
      <c r="M169" s="211"/>
      <c r="N169" s="211"/>
      <c r="O169" s="211"/>
      <c r="P169" s="211"/>
      <c r="Q169" s="211"/>
      <c r="R169" s="211"/>
      <c r="S169" s="211"/>
      <c r="T169" s="211"/>
      <c r="U169" s="211"/>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c r="AQ169" s="211"/>
      <c r="AR169" s="211"/>
      <c r="AS169" s="211"/>
      <c r="AT169" s="211"/>
      <c r="AU169" s="211"/>
      <c r="AV169" s="211"/>
      <c r="AW169" s="211"/>
      <c r="AX169" s="211"/>
      <c r="AY169" s="211"/>
      <c r="AZ169" s="211"/>
      <c r="BA169" s="211"/>
      <c r="BB169" s="211"/>
      <c r="BC169" s="211"/>
      <c r="BD169" s="211"/>
      <c r="BE169" s="211"/>
      <c r="BF169" s="211"/>
      <c r="BG169" s="211"/>
      <c r="BH169" s="211"/>
      <c r="BI169" s="211"/>
      <c r="BJ169" s="211"/>
      <c r="BK169" s="211"/>
      <c r="BL169" s="211"/>
      <c r="BM169" s="211"/>
      <c r="BN169" s="211"/>
      <c r="BO169" s="211"/>
      <c r="BP169" s="211"/>
      <c r="BQ169" s="211"/>
      <c r="BR169" s="211"/>
      <c r="BS169" s="211"/>
      <c r="BT169" s="211"/>
      <c r="BU169" s="211"/>
      <c r="BV169" s="211"/>
      <c r="BW169" s="211"/>
      <c r="BX169" s="211"/>
      <c r="BY169" s="211"/>
      <c r="BZ169" s="211"/>
      <c r="CA169" s="211"/>
      <c r="CB169" s="211"/>
      <c r="CC169" s="211"/>
      <c r="CD169" s="211"/>
      <c r="CE169" s="211"/>
      <c r="CF169" s="211"/>
      <c r="CG169" s="211"/>
      <c r="CH169" s="211"/>
      <c r="CI169" s="211"/>
      <c r="CJ169" s="211"/>
      <c r="CK169" s="211"/>
      <c r="CL169" s="211"/>
      <c r="CM169" s="211"/>
      <c r="CN169" s="211"/>
      <c r="CO169" s="211"/>
      <c r="CP169" s="211"/>
      <c r="CQ169" s="211"/>
      <c r="CR169" s="211"/>
      <c r="CS169" s="211"/>
      <c r="CT169" s="211"/>
      <c r="CU169" s="211"/>
      <c r="CV169" s="211"/>
      <c r="CW169" s="211"/>
      <c r="CX169" s="211"/>
      <c r="CY169" s="211"/>
      <c r="CZ169" s="211"/>
      <c r="DA169" s="211"/>
      <c r="DB169" s="211"/>
      <c r="DC169" s="211"/>
      <c r="DD169" s="211"/>
      <c r="DE169" s="211"/>
      <c r="DF169" s="211"/>
      <c r="DG169" s="211"/>
      <c r="DH169" s="211"/>
      <c r="DI169" s="211"/>
      <c r="DJ169" s="211"/>
      <c r="DK169" s="211"/>
      <c r="DL169" s="211"/>
      <c r="DM169" s="211"/>
      <c r="DN169" s="212"/>
    </row>
    <row r="170" spans="1:118" s="161" customFormat="1" ht="47.25">
      <c r="A170" s="166">
        <v>12</v>
      </c>
      <c r="B170" s="167" t="s">
        <v>338</v>
      </c>
      <c r="C170" s="168" t="s">
        <v>308</v>
      </c>
      <c r="D170" s="167" t="s">
        <v>339</v>
      </c>
      <c r="E170" s="169" t="s">
        <v>324</v>
      </c>
      <c r="F170" s="170">
        <v>2865.62</v>
      </c>
      <c r="G170" s="171"/>
      <c r="H170" s="171"/>
      <c r="I170" s="171"/>
      <c r="J170" s="171"/>
      <c r="K170" s="211"/>
      <c r="L170" s="211"/>
      <c r="M170" s="211"/>
      <c r="N170" s="211"/>
      <c r="O170" s="211"/>
      <c r="P170" s="211"/>
      <c r="Q170" s="211"/>
      <c r="R170" s="211"/>
      <c r="S170" s="211"/>
      <c r="T170" s="211"/>
      <c r="U170" s="211"/>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c r="AQ170" s="211"/>
      <c r="AR170" s="211"/>
      <c r="AS170" s="211"/>
      <c r="AT170" s="211"/>
      <c r="AU170" s="211"/>
      <c r="AV170" s="211"/>
      <c r="AW170" s="211"/>
      <c r="AX170" s="211"/>
      <c r="AY170" s="211"/>
      <c r="AZ170" s="211"/>
      <c r="BA170" s="211"/>
      <c r="BB170" s="211"/>
      <c r="BC170" s="211"/>
      <c r="BD170" s="211"/>
      <c r="BE170" s="211"/>
      <c r="BF170" s="211"/>
      <c r="BG170" s="211"/>
      <c r="BH170" s="211"/>
      <c r="BI170" s="211"/>
      <c r="BJ170" s="211"/>
      <c r="BK170" s="211"/>
      <c r="BL170" s="211"/>
      <c r="BM170" s="211"/>
      <c r="BN170" s="211"/>
      <c r="BO170" s="211"/>
      <c r="BP170" s="211"/>
      <c r="BQ170" s="211"/>
      <c r="BR170" s="211"/>
      <c r="BS170" s="211"/>
      <c r="BT170" s="211"/>
      <c r="BU170" s="211"/>
      <c r="BV170" s="211"/>
      <c r="BW170" s="211"/>
      <c r="BX170" s="211"/>
      <c r="BY170" s="211"/>
      <c r="BZ170" s="211"/>
      <c r="CA170" s="211"/>
      <c r="CB170" s="211"/>
      <c r="CC170" s="211"/>
      <c r="CD170" s="211"/>
      <c r="CE170" s="211"/>
      <c r="CF170" s="211"/>
      <c r="CG170" s="211"/>
      <c r="CH170" s="211"/>
      <c r="CI170" s="211"/>
      <c r="CJ170" s="211"/>
      <c r="CK170" s="211"/>
      <c r="CL170" s="211"/>
      <c r="CM170" s="211"/>
      <c r="CN170" s="211"/>
      <c r="CO170" s="211"/>
      <c r="CP170" s="211"/>
      <c r="CQ170" s="211"/>
      <c r="CR170" s="211"/>
      <c r="CS170" s="211"/>
      <c r="CT170" s="211"/>
      <c r="CU170" s="211"/>
      <c r="CV170" s="211"/>
      <c r="CW170" s="211"/>
      <c r="CX170" s="211"/>
      <c r="CY170" s="211"/>
      <c r="CZ170" s="211"/>
      <c r="DA170" s="211"/>
      <c r="DB170" s="211"/>
      <c r="DC170" s="211"/>
      <c r="DD170" s="211"/>
      <c r="DE170" s="211"/>
      <c r="DF170" s="211"/>
      <c r="DG170" s="211"/>
      <c r="DH170" s="211"/>
      <c r="DI170" s="211"/>
      <c r="DJ170" s="211"/>
      <c r="DK170" s="211"/>
      <c r="DL170" s="211"/>
      <c r="DM170" s="211"/>
      <c r="DN170" s="212"/>
    </row>
    <row r="171" spans="1:118" s="161" customFormat="1" ht="33" customHeight="1">
      <c r="A171" s="166">
        <v>13</v>
      </c>
      <c r="B171" s="167" t="s">
        <v>340</v>
      </c>
      <c r="C171" s="168" t="s">
        <v>308</v>
      </c>
      <c r="D171" s="167" t="s">
        <v>341</v>
      </c>
      <c r="E171" s="169" t="s">
        <v>342</v>
      </c>
      <c r="F171" s="170">
        <v>3408.28</v>
      </c>
      <c r="G171" s="171"/>
      <c r="H171" s="171"/>
      <c r="I171" s="171"/>
      <c r="J171" s="171"/>
      <c r="K171" s="211"/>
      <c r="L171" s="211"/>
      <c r="M171" s="211"/>
      <c r="N171" s="211"/>
      <c r="O171" s="211"/>
      <c r="P171" s="211"/>
      <c r="Q171" s="211"/>
      <c r="R171" s="211"/>
      <c r="S171" s="211"/>
      <c r="T171" s="211"/>
      <c r="U171" s="211"/>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c r="BO171" s="211"/>
      <c r="BP171" s="211"/>
      <c r="BQ171" s="211"/>
      <c r="BR171" s="211"/>
      <c r="BS171" s="211"/>
      <c r="BT171" s="211"/>
      <c r="BU171" s="211"/>
      <c r="BV171" s="211"/>
      <c r="BW171" s="211"/>
      <c r="BX171" s="211"/>
      <c r="BY171" s="211"/>
      <c r="BZ171" s="211"/>
      <c r="CA171" s="211"/>
      <c r="CB171" s="211"/>
      <c r="CC171" s="211"/>
      <c r="CD171" s="211"/>
      <c r="CE171" s="211"/>
      <c r="CF171" s="211"/>
      <c r="CG171" s="211"/>
      <c r="CH171" s="211"/>
      <c r="CI171" s="211"/>
      <c r="CJ171" s="211"/>
      <c r="CK171" s="211"/>
      <c r="CL171" s="211"/>
      <c r="CM171" s="211"/>
      <c r="CN171" s="211"/>
      <c r="CO171" s="211"/>
      <c r="CP171" s="211"/>
      <c r="CQ171" s="211"/>
      <c r="CR171" s="211"/>
      <c r="CS171" s="211"/>
      <c r="CT171" s="211"/>
      <c r="CU171" s="211"/>
      <c r="CV171" s="211"/>
      <c r="CW171" s="211"/>
      <c r="CX171" s="211"/>
      <c r="CY171" s="211"/>
      <c r="CZ171" s="211"/>
      <c r="DA171" s="211"/>
      <c r="DB171" s="211"/>
      <c r="DC171" s="211"/>
      <c r="DD171" s="211"/>
      <c r="DE171" s="211"/>
      <c r="DF171" s="211"/>
      <c r="DG171" s="211"/>
      <c r="DH171" s="211"/>
      <c r="DI171" s="211"/>
      <c r="DJ171" s="211"/>
      <c r="DK171" s="211"/>
      <c r="DL171" s="211"/>
      <c r="DM171" s="211"/>
      <c r="DN171" s="212"/>
    </row>
    <row r="172" spans="1:118" s="161" customFormat="1" ht="57" customHeight="1">
      <c r="A172" s="166">
        <v>14</v>
      </c>
      <c r="B172" s="167" t="s">
        <v>343</v>
      </c>
      <c r="C172" s="168" t="s">
        <v>308</v>
      </c>
      <c r="D172" s="167" t="s">
        <v>344</v>
      </c>
      <c r="E172" s="169" t="s">
        <v>345</v>
      </c>
      <c r="F172" s="170">
        <v>4317.5</v>
      </c>
      <c r="G172" s="171"/>
      <c r="H172" s="171"/>
      <c r="I172" s="171"/>
      <c r="J172" s="171"/>
      <c r="K172" s="211"/>
      <c r="L172" s="211"/>
      <c r="M172" s="211"/>
      <c r="N172" s="211"/>
      <c r="O172" s="211"/>
      <c r="P172" s="211"/>
      <c r="Q172" s="211"/>
      <c r="R172" s="211"/>
      <c r="S172" s="211"/>
      <c r="T172" s="211"/>
      <c r="U172" s="211"/>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c r="BO172" s="211"/>
      <c r="BP172" s="211"/>
      <c r="BQ172" s="211"/>
      <c r="BR172" s="211"/>
      <c r="BS172" s="211"/>
      <c r="BT172" s="211"/>
      <c r="BU172" s="211"/>
      <c r="BV172" s="211"/>
      <c r="BW172" s="211"/>
      <c r="BX172" s="211"/>
      <c r="BY172" s="211"/>
      <c r="BZ172" s="211"/>
      <c r="CA172" s="211"/>
      <c r="CB172" s="211"/>
      <c r="CC172" s="211"/>
      <c r="CD172" s="211"/>
      <c r="CE172" s="211"/>
      <c r="CF172" s="211"/>
      <c r="CG172" s="211"/>
      <c r="CH172" s="211"/>
      <c r="CI172" s="211"/>
      <c r="CJ172" s="211"/>
      <c r="CK172" s="211"/>
      <c r="CL172" s="211"/>
      <c r="CM172" s="211"/>
      <c r="CN172" s="211"/>
      <c r="CO172" s="211"/>
      <c r="CP172" s="211"/>
      <c r="CQ172" s="211"/>
      <c r="CR172" s="211"/>
      <c r="CS172" s="211"/>
      <c r="CT172" s="211"/>
      <c r="CU172" s="211"/>
      <c r="CV172" s="211"/>
      <c r="CW172" s="211"/>
      <c r="CX172" s="211"/>
      <c r="CY172" s="211"/>
      <c r="CZ172" s="211"/>
      <c r="DA172" s="211"/>
      <c r="DB172" s="211"/>
      <c r="DC172" s="211"/>
      <c r="DD172" s="211"/>
      <c r="DE172" s="211"/>
      <c r="DF172" s="211"/>
      <c r="DG172" s="211"/>
      <c r="DH172" s="211"/>
      <c r="DI172" s="211"/>
      <c r="DJ172" s="211"/>
      <c r="DK172" s="211"/>
      <c r="DL172" s="211"/>
      <c r="DM172" s="211"/>
      <c r="DN172" s="212"/>
    </row>
    <row r="173" spans="1:118" s="161" customFormat="1" ht="31.5" customHeight="1">
      <c r="A173" s="166">
        <v>15</v>
      </c>
      <c r="B173" s="167" t="s">
        <v>346</v>
      </c>
      <c r="C173" s="168" t="s">
        <v>308</v>
      </c>
      <c r="D173" s="167" t="s">
        <v>347</v>
      </c>
      <c r="E173" s="169" t="s">
        <v>328</v>
      </c>
      <c r="F173" s="170">
        <v>5296.21</v>
      </c>
      <c r="G173" s="171"/>
      <c r="H173" s="171"/>
      <c r="I173" s="171"/>
      <c r="J173" s="171"/>
      <c r="K173" s="211"/>
      <c r="L173" s="211"/>
      <c r="M173" s="211"/>
      <c r="N173" s="211"/>
      <c r="O173" s="211"/>
      <c r="P173" s="211"/>
      <c r="Q173" s="211"/>
      <c r="R173" s="211"/>
      <c r="S173" s="211"/>
      <c r="T173" s="211"/>
      <c r="U173" s="211"/>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211"/>
      <c r="BE173" s="211"/>
      <c r="BF173" s="211"/>
      <c r="BG173" s="211"/>
      <c r="BH173" s="211"/>
      <c r="BI173" s="211"/>
      <c r="BJ173" s="211"/>
      <c r="BK173" s="211"/>
      <c r="BL173" s="211"/>
      <c r="BM173" s="211"/>
      <c r="BN173" s="211"/>
      <c r="BO173" s="211"/>
      <c r="BP173" s="211"/>
      <c r="BQ173" s="211"/>
      <c r="BR173" s="211"/>
      <c r="BS173" s="211"/>
      <c r="BT173" s="211"/>
      <c r="BU173" s="211"/>
      <c r="BV173" s="211"/>
      <c r="BW173" s="211"/>
      <c r="BX173" s="211"/>
      <c r="BY173" s="211"/>
      <c r="BZ173" s="211"/>
      <c r="CA173" s="211"/>
      <c r="CB173" s="211"/>
      <c r="CC173" s="211"/>
      <c r="CD173" s="211"/>
      <c r="CE173" s="211"/>
      <c r="CF173" s="211"/>
      <c r="CG173" s="211"/>
      <c r="CH173" s="211"/>
      <c r="CI173" s="211"/>
      <c r="CJ173" s="211"/>
      <c r="CK173" s="211"/>
      <c r="CL173" s="211"/>
      <c r="CM173" s="211"/>
      <c r="CN173" s="211"/>
      <c r="CO173" s="211"/>
      <c r="CP173" s="211"/>
      <c r="CQ173" s="211"/>
      <c r="CR173" s="211"/>
      <c r="CS173" s="211"/>
      <c r="CT173" s="211"/>
      <c r="CU173" s="211"/>
      <c r="CV173" s="211"/>
      <c r="CW173" s="211"/>
      <c r="CX173" s="211"/>
      <c r="CY173" s="211"/>
      <c r="CZ173" s="211"/>
      <c r="DA173" s="211"/>
      <c r="DB173" s="211"/>
      <c r="DC173" s="211"/>
      <c r="DD173" s="211"/>
      <c r="DE173" s="211"/>
      <c r="DF173" s="211"/>
      <c r="DG173" s="211"/>
      <c r="DH173" s="211"/>
      <c r="DI173" s="211"/>
      <c r="DJ173" s="211"/>
      <c r="DK173" s="211"/>
      <c r="DL173" s="211"/>
      <c r="DM173" s="211"/>
      <c r="DN173" s="212"/>
    </row>
    <row r="174" spans="1:118" s="161" customFormat="1" ht="30" customHeight="1">
      <c r="A174" s="166">
        <v>16</v>
      </c>
      <c r="B174" s="167" t="s">
        <v>348</v>
      </c>
      <c r="C174" s="168" t="s">
        <v>333</v>
      </c>
      <c r="D174" s="167" t="s">
        <v>349</v>
      </c>
      <c r="E174" s="169" t="s">
        <v>350</v>
      </c>
      <c r="F174" s="170">
        <v>7897.1</v>
      </c>
      <c r="G174" s="171"/>
      <c r="H174" s="171"/>
      <c r="I174" s="171"/>
      <c r="J174" s="17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c r="AQ174" s="211"/>
      <c r="AR174" s="211"/>
      <c r="AS174" s="211"/>
      <c r="AT174" s="211"/>
      <c r="AU174" s="211"/>
      <c r="AV174" s="211"/>
      <c r="AW174" s="211"/>
      <c r="AX174" s="211"/>
      <c r="AY174" s="211"/>
      <c r="AZ174" s="211"/>
      <c r="BA174" s="211"/>
      <c r="BB174" s="211"/>
      <c r="BC174" s="211"/>
      <c r="BD174" s="211"/>
      <c r="BE174" s="211"/>
      <c r="BF174" s="211"/>
      <c r="BG174" s="211"/>
      <c r="BH174" s="211"/>
      <c r="BI174" s="211"/>
      <c r="BJ174" s="211"/>
      <c r="BK174" s="211"/>
      <c r="BL174" s="211"/>
      <c r="BM174" s="211"/>
      <c r="BN174" s="211"/>
      <c r="BO174" s="211"/>
      <c r="BP174" s="211"/>
      <c r="BQ174" s="211"/>
      <c r="BR174" s="211"/>
      <c r="BS174" s="211"/>
      <c r="BT174" s="211"/>
      <c r="BU174" s="211"/>
      <c r="BV174" s="211"/>
      <c r="BW174" s="211"/>
      <c r="BX174" s="211"/>
      <c r="BY174" s="211"/>
      <c r="BZ174" s="211"/>
      <c r="CA174" s="211"/>
      <c r="CB174" s="211"/>
      <c r="CC174" s="211"/>
      <c r="CD174" s="211"/>
      <c r="CE174" s="211"/>
      <c r="CF174" s="211"/>
      <c r="CG174" s="211"/>
      <c r="CH174" s="211"/>
      <c r="CI174" s="211"/>
      <c r="CJ174" s="211"/>
      <c r="CK174" s="211"/>
      <c r="CL174" s="211"/>
      <c r="CM174" s="211"/>
      <c r="CN174" s="211"/>
      <c r="CO174" s="211"/>
      <c r="CP174" s="211"/>
      <c r="CQ174" s="211"/>
      <c r="CR174" s="211"/>
      <c r="CS174" s="211"/>
      <c r="CT174" s="211"/>
      <c r="CU174" s="211"/>
      <c r="CV174" s="211"/>
      <c r="CW174" s="211"/>
      <c r="CX174" s="211"/>
      <c r="CY174" s="211"/>
      <c r="CZ174" s="211"/>
      <c r="DA174" s="211"/>
      <c r="DB174" s="211"/>
      <c r="DC174" s="211"/>
      <c r="DD174" s="211"/>
      <c r="DE174" s="211"/>
      <c r="DF174" s="211"/>
      <c r="DG174" s="211"/>
      <c r="DH174" s="211"/>
      <c r="DI174" s="211"/>
      <c r="DJ174" s="211"/>
      <c r="DK174" s="211"/>
      <c r="DL174" s="211"/>
      <c r="DM174" s="211"/>
      <c r="DN174" s="212"/>
    </row>
    <row r="175" spans="1:118" s="161" customFormat="1" ht="215.25" customHeight="1">
      <c r="A175" s="166">
        <v>17</v>
      </c>
      <c r="B175" s="167" t="s">
        <v>351</v>
      </c>
      <c r="C175" s="172" t="s">
        <v>352</v>
      </c>
      <c r="D175" s="172" t="s">
        <v>353</v>
      </c>
      <c r="E175" s="169"/>
      <c r="F175" s="170">
        <v>38528.54</v>
      </c>
      <c r="G175" s="171"/>
      <c r="H175" s="171"/>
      <c r="I175" s="171"/>
      <c r="J175" s="171"/>
      <c r="K175" s="211"/>
      <c r="L175" s="211"/>
      <c r="M175" s="211"/>
      <c r="N175" s="211"/>
      <c r="O175" s="211"/>
      <c r="P175" s="211"/>
      <c r="Q175" s="211"/>
      <c r="R175" s="211"/>
      <c r="S175" s="211"/>
      <c r="T175" s="211"/>
      <c r="U175" s="211"/>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1"/>
      <c r="BH175" s="211"/>
      <c r="BI175" s="211"/>
      <c r="BJ175" s="211"/>
      <c r="BK175" s="211"/>
      <c r="BL175" s="211"/>
      <c r="BM175" s="211"/>
      <c r="BN175" s="211"/>
      <c r="BO175" s="211"/>
      <c r="BP175" s="211"/>
      <c r="BQ175" s="211"/>
      <c r="BR175" s="211"/>
      <c r="BS175" s="211"/>
      <c r="BT175" s="211"/>
      <c r="BU175" s="211"/>
      <c r="BV175" s="211"/>
      <c r="BW175" s="211"/>
      <c r="BX175" s="211"/>
      <c r="BY175" s="211"/>
      <c r="BZ175" s="211"/>
      <c r="CA175" s="211"/>
      <c r="CB175" s="211"/>
      <c r="CC175" s="211"/>
      <c r="CD175" s="211"/>
      <c r="CE175" s="211"/>
      <c r="CF175" s="211"/>
      <c r="CG175" s="211"/>
      <c r="CH175" s="211"/>
      <c r="CI175" s="211"/>
      <c r="CJ175" s="211"/>
      <c r="CK175" s="211"/>
      <c r="CL175" s="211"/>
      <c r="CM175" s="211"/>
      <c r="CN175" s="211"/>
      <c r="CO175" s="211"/>
      <c r="CP175" s="211"/>
      <c r="CQ175" s="211"/>
      <c r="CR175" s="211"/>
      <c r="CS175" s="211"/>
      <c r="CT175" s="211"/>
      <c r="CU175" s="211"/>
      <c r="CV175" s="211"/>
      <c r="CW175" s="211"/>
      <c r="CX175" s="211"/>
      <c r="CY175" s="211"/>
      <c r="CZ175" s="211"/>
      <c r="DA175" s="211"/>
      <c r="DB175" s="211"/>
      <c r="DC175" s="211"/>
      <c r="DD175" s="211"/>
      <c r="DE175" s="211"/>
      <c r="DF175" s="211"/>
      <c r="DG175" s="211"/>
      <c r="DH175" s="211"/>
      <c r="DI175" s="211"/>
      <c r="DJ175" s="211"/>
      <c r="DK175" s="211"/>
      <c r="DL175" s="211"/>
      <c r="DM175" s="211"/>
      <c r="DN175" s="212"/>
    </row>
    <row r="176" spans="1:118" s="161" customFormat="1" ht="31.5">
      <c r="A176" s="166">
        <v>18</v>
      </c>
      <c r="B176" s="167" t="s">
        <v>354</v>
      </c>
      <c r="C176" s="168" t="s">
        <v>308</v>
      </c>
      <c r="D176" s="167" t="s">
        <v>355</v>
      </c>
      <c r="E176" s="169" t="s">
        <v>356</v>
      </c>
      <c r="F176" s="170">
        <v>957.23</v>
      </c>
      <c r="G176" s="171"/>
      <c r="H176" s="171"/>
      <c r="I176" s="171"/>
      <c r="J176" s="171"/>
      <c r="K176" s="211"/>
      <c r="L176" s="211"/>
      <c r="M176" s="211"/>
      <c r="N176" s="211"/>
      <c r="O176" s="211"/>
      <c r="P176" s="211"/>
      <c r="Q176" s="211"/>
      <c r="R176" s="211"/>
      <c r="S176" s="211"/>
      <c r="T176" s="211"/>
      <c r="U176" s="211"/>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c r="AQ176" s="211"/>
      <c r="AR176" s="211"/>
      <c r="AS176" s="211"/>
      <c r="AT176" s="211"/>
      <c r="AU176" s="211"/>
      <c r="AV176" s="211"/>
      <c r="AW176" s="211"/>
      <c r="AX176" s="211"/>
      <c r="AY176" s="211"/>
      <c r="AZ176" s="211"/>
      <c r="BA176" s="211"/>
      <c r="BB176" s="211"/>
      <c r="BC176" s="211"/>
      <c r="BD176" s="211"/>
      <c r="BE176" s="211"/>
      <c r="BF176" s="211"/>
      <c r="BG176" s="211"/>
      <c r="BH176" s="211"/>
      <c r="BI176" s="211"/>
      <c r="BJ176" s="211"/>
      <c r="BK176" s="211"/>
      <c r="BL176" s="211"/>
      <c r="BM176" s="211"/>
      <c r="BN176" s="211"/>
      <c r="BO176" s="211"/>
      <c r="BP176" s="211"/>
      <c r="BQ176" s="211"/>
      <c r="BR176" s="211"/>
      <c r="BS176" s="211"/>
      <c r="BT176" s="211"/>
      <c r="BU176" s="211"/>
      <c r="BV176" s="211"/>
      <c r="BW176" s="211"/>
      <c r="BX176" s="211"/>
      <c r="BY176" s="211"/>
      <c r="BZ176" s="211"/>
      <c r="CA176" s="211"/>
      <c r="CB176" s="211"/>
      <c r="CC176" s="211"/>
      <c r="CD176" s="211"/>
      <c r="CE176" s="211"/>
      <c r="CF176" s="211"/>
      <c r="CG176" s="211"/>
      <c r="CH176" s="211"/>
      <c r="CI176" s="211"/>
      <c r="CJ176" s="211"/>
      <c r="CK176" s="211"/>
      <c r="CL176" s="211"/>
      <c r="CM176" s="211"/>
      <c r="CN176" s="211"/>
      <c r="CO176" s="211"/>
      <c r="CP176" s="211"/>
      <c r="CQ176" s="211"/>
      <c r="CR176" s="211"/>
      <c r="CS176" s="211"/>
      <c r="CT176" s="211"/>
      <c r="CU176" s="211"/>
      <c r="CV176" s="211"/>
      <c r="CW176" s="211"/>
      <c r="CX176" s="211"/>
      <c r="CY176" s="211"/>
      <c r="CZ176" s="211"/>
      <c r="DA176" s="211"/>
      <c r="DB176" s="211"/>
      <c r="DC176" s="211"/>
      <c r="DD176" s="211"/>
      <c r="DE176" s="211"/>
      <c r="DF176" s="211"/>
      <c r="DG176" s="211"/>
      <c r="DH176" s="211"/>
      <c r="DI176" s="211"/>
      <c r="DJ176" s="211"/>
      <c r="DK176" s="211"/>
      <c r="DL176" s="211"/>
      <c r="DM176" s="211"/>
      <c r="DN176" s="212"/>
    </row>
    <row r="177" spans="1:118" s="161" customFormat="1" ht="94.5">
      <c r="A177" s="166">
        <v>19</v>
      </c>
      <c r="B177" s="167" t="s">
        <v>351</v>
      </c>
      <c r="C177" s="167" t="s">
        <v>357</v>
      </c>
      <c r="D177" s="167" t="s">
        <v>358</v>
      </c>
      <c r="E177" s="169"/>
      <c r="F177" s="170">
        <v>7710</v>
      </c>
      <c r="G177" s="171"/>
      <c r="H177" s="171"/>
      <c r="I177" s="171"/>
      <c r="J177" s="171"/>
      <c r="K177" s="211"/>
      <c r="L177" s="211"/>
      <c r="M177" s="211"/>
      <c r="N177" s="211"/>
      <c r="O177" s="211"/>
      <c r="P177" s="211"/>
      <c r="Q177" s="211"/>
      <c r="R177" s="211"/>
      <c r="S177" s="211"/>
      <c r="T177" s="211"/>
      <c r="U177" s="211"/>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c r="AQ177" s="211"/>
      <c r="AR177" s="211"/>
      <c r="AS177" s="211"/>
      <c r="AT177" s="211"/>
      <c r="AU177" s="211"/>
      <c r="AV177" s="211"/>
      <c r="AW177" s="211"/>
      <c r="AX177" s="211"/>
      <c r="AY177" s="211"/>
      <c r="AZ177" s="211"/>
      <c r="BA177" s="211"/>
      <c r="BB177" s="211"/>
      <c r="BC177" s="211"/>
      <c r="BD177" s="211"/>
      <c r="BE177" s="211"/>
      <c r="BF177" s="211"/>
      <c r="BG177" s="211"/>
      <c r="BH177" s="211"/>
      <c r="BI177" s="211"/>
      <c r="BJ177" s="211"/>
      <c r="BK177" s="211"/>
      <c r="BL177" s="211"/>
      <c r="BM177" s="211"/>
      <c r="BN177" s="211"/>
      <c r="BO177" s="211"/>
      <c r="BP177" s="211"/>
      <c r="BQ177" s="211"/>
      <c r="BR177" s="211"/>
      <c r="BS177" s="211"/>
      <c r="BT177" s="211"/>
      <c r="BU177" s="211"/>
      <c r="BV177" s="211"/>
      <c r="BW177" s="211"/>
      <c r="BX177" s="211"/>
      <c r="BY177" s="211"/>
      <c r="BZ177" s="211"/>
      <c r="CA177" s="211"/>
      <c r="CB177" s="211"/>
      <c r="CC177" s="211"/>
      <c r="CD177" s="211"/>
      <c r="CE177" s="211"/>
      <c r="CF177" s="211"/>
      <c r="CG177" s="211"/>
      <c r="CH177" s="211"/>
      <c r="CI177" s="211"/>
      <c r="CJ177" s="211"/>
      <c r="CK177" s="211"/>
      <c r="CL177" s="211"/>
      <c r="CM177" s="211"/>
      <c r="CN177" s="211"/>
      <c r="CO177" s="211"/>
      <c r="CP177" s="211"/>
      <c r="CQ177" s="211"/>
      <c r="CR177" s="211"/>
      <c r="CS177" s="211"/>
      <c r="CT177" s="211"/>
      <c r="CU177" s="211"/>
      <c r="CV177" s="211"/>
      <c r="CW177" s="211"/>
      <c r="CX177" s="211"/>
      <c r="CY177" s="211"/>
      <c r="CZ177" s="211"/>
      <c r="DA177" s="211"/>
      <c r="DB177" s="211"/>
      <c r="DC177" s="211"/>
      <c r="DD177" s="211"/>
      <c r="DE177" s="211"/>
      <c r="DF177" s="211"/>
      <c r="DG177" s="211"/>
      <c r="DH177" s="211"/>
      <c r="DI177" s="211"/>
      <c r="DJ177" s="211"/>
      <c r="DK177" s="211"/>
      <c r="DL177" s="211"/>
      <c r="DM177" s="211"/>
      <c r="DN177" s="212"/>
    </row>
    <row r="178" spans="1:118" s="161" customFormat="1" ht="31.5">
      <c r="A178" s="166">
        <v>20</v>
      </c>
      <c r="B178" s="167" t="s">
        <v>359</v>
      </c>
      <c r="C178" s="168" t="s">
        <v>308</v>
      </c>
      <c r="D178" s="167" t="s">
        <v>360</v>
      </c>
      <c r="E178" s="169" t="s">
        <v>361</v>
      </c>
      <c r="F178" s="170">
        <v>33.76</v>
      </c>
      <c r="G178" s="171"/>
      <c r="H178" s="171"/>
      <c r="I178" s="171"/>
      <c r="J178" s="171"/>
      <c r="K178" s="211"/>
      <c r="L178" s="211"/>
      <c r="M178" s="211"/>
      <c r="N178" s="211"/>
      <c r="O178" s="211"/>
      <c r="P178" s="211"/>
      <c r="Q178" s="211"/>
      <c r="R178" s="211"/>
      <c r="S178" s="211"/>
      <c r="T178" s="211"/>
      <c r="U178" s="211"/>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c r="AQ178" s="211"/>
      <c r="AR178" s="211"/>
      <c r="AS178" s="211"/>
      <c r="AT178" s="211"/>
      <c r="AU178" s="211"/>
      <c r="AV178" s="211"/>
      <c r="AW178" s="211"/>
      <c r="AX178" s="211"/>
      <c r="AY178" s="211"/>
      <c r="AZ178" s="211"/>
      <c r="BA178" s="211"/>
      <c r="BB178" s="211"/>
      <c r="BC178" s="211"/>
      <c r="BD178" s="211"/>
      <c r="BE178" s="211"/>
      <c r="BF178" s="211"/>
      <c r="BG178" s="211"/>
      <c r="BH178" s="211"/>
      <c r="BI178" s="211"/>
      <c r="BJ178" s="211"/>
      <c r="BK178" s="211"/>
      <c r="BL178" s="211"/>
      <c r="BM178" s="211"/>
      <c r="BN178" s="211"/>
      <c r="BO178" s="211"/>
      <c r="BP178" s="211"/>
      <c r="BQ178" s="211"/>
      <c r="BR178" s="211"/>
      <c r="BS178" s="211"/>
      <c r="BT178" s="211"/>
      <c r="BU178" s="211"/>
      <c r="BV178" s="211"/>
      <c r="BW178" s="211"/>
      <c r="BX178" s="211"/>
      <c r="BY178" s="211"/>
      <c r="BZ178" s="211"/>
      <c r="CA178" s="211"/>
      <c r="CB178" s="211"/>
      <c r="CC178" s="211"/>
      <c r="CD178" s="211"/>
      <c r="CE178" s="211"/>
      <c r="CF178" s="211"/>
      <c r="CG178" s="211"/>
      <c r="CH178" s="211"/>
      <c r="CI178" s="211"/>
      <c r="CJ178" s="211"/>
      <c r="CK178" s="211"/>
      <c r="CL178" s="211"/>
      <c r="CM178" s="211"/>
      <c r="CN178" s="211"/>
      <c r="CO178" s="211"/>
      <c r="CP178" s="211"/>
      <c r="CQ178" s="211"/>
      <c r="CR178" s="211"/>
      <c r="CS178" s="211"/>
      <c r="CT178" s="211"/>
      <c r="CU178" s="211"/>
      <c r="CV178" s="211"/>
      <c r="CW178" s="211"/>
      <c r="CX178" s="211"/>
      <c r="CY178" s="211"/>
      <c r="CZ178" s="211"/>
      <c r="DA178" s="211"/>
      <c r="DB178" s="211"/>
      <c r="DC178" s="211"/>
      <c r="DD178" s="211"/>
      <c r="DE178" s="211"/>
      <c r="DF178" s="211"/>
      <c r="DG178" s="211"/>
      <c r="DH178" s="211"/>
      <c r="DI178" s="211"/>
      <c r="DJ178" s="211"/>
      <c r="DK178" s="211"/>
      <c r="DL178" s="211"/>
      <c r="DM178" s="211"/>
      <c r="DN178" s="212"/>
    </row>
    <row r="179" spans="1:118" s="161" customFormat="1" ht="30" customHeight="1">
      <c r="A179" s="166">
        <v>21</v>
      </c>
      <c r="B179" s="167" t="s">
        <v>362</v>
      </c>
      <c r="C179" s="168" t="s">
        <v>308</v>
      </c>
      <c r="D179" s="167" t="s">
        <v>363</v>
      </c>
      <c r="E179" s="169" t="s">
        <v>364</v>
      </c>
      <c r="F179" s="170">
        <v>602.14</v>
      </c>
      <c r="G179" s="171"/>
      <c r="H179" s="171"/>
      <c r="I179" s="171"/>
      <c r="J179" s="171"/>
      <c r="K179" s="211"/>
      <c r="L179" s="211"/>
      <c r="M179" s="211"/>
      <c r="N179" s="211"/>
      <c r="O179" s="211"/>
      <c r="P179" s="211"/>
      <c r="Q179" s="211"/>
      <c r="R179" s="211"/>
      <c r="S179" s="211"/>
      <c r="T179" s="211"/>
      <c r="U179" s="211"/>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c r="AQ179" s="211"/>
      <c r="AR179" s="211"/>
      <c r="AS179" s="211"/>
      <c r="AT179" s="211"/>
      <c r="AU179" s="211"/>
      <c r="AV179" s="211"/>
      <c r="AW179" s="211"/>
      <c r="AX179" s="211"/>
      <c r="AY179" s="211"/>
      <c r="AZ179" s="211"/>
      <c r="BA179" s="211"/>
      <c r="BB179" s="211"/>
      <c r="BC179" s="211"/>
      <c r="BD179" s="211"/>
      <c r="BE179" s="211"/>
      <c r="BF179" s="211"/>
      <c r="BG179" s="211"/>
      <c r="BH179" s="211"/>
      <c r="BI179" s="211"/>
      <c r="BJ179" s="211"/>
      <c r="BK179" s="211"/>
      <c r="BL179" s="211"/>
      <c r="BM179" s="211"/>
      <c r="BN179" s="211"/>
      <c r="BO179" s="211"/>
      <c r="BP179" s="211"/>
      <c r="BQ179" s="211"/>
      <c r="BR179" s="211"/>
      <c r="BS179" s="211"/>
      <c r="BT179" s="211"/>
      <c r="BU179" s="211"/>
      <c r="BV179" s="211"/>
      <c r="BW179" s="211"/>
      <c r="BX179" s="211"/>
      <c r="BY179" s="211"/>
      <c r="BZ179" s="211"/>
      <c r="CA179" s="211"/>
      <c r="CB179" s="211"/>
      <c r="CC179" s="211"/>
      <c r="CD179" s="211"/>
      <c r="CE179" s="211"/>
      <c r="CF179" s="211"/>
      <c r="CG179" s="211"/>
      <c r="CH179" s="211"/>
      <c r="CI179" s="211"/>
      <c r="CJ179" s="211"/>
      <c r="CK179" s="211"/>
      <c r="CL179" s="211"/>
      <c r="CM179" s="211"/>
      <c r="CN179" s="211"/>
      <c r="CO179" s="211"/>
      <c r="CP179" s="211"/>
      <c r="CQ179" s="211"/>
      <c r="CR179" s="211"/>
      <c r="CS179" s="211"/>
      <c r="CT179" s="211"/>
      <c r="CU179" s="211"/>
      <c r="CV179" s="211"/>
      <c r="CW179" s="211"/>
      <c r="CX179" s="211"/>
      <c r="CY179" s="211"/>
      <c r="CZ179" s="211"/>
      <c r="DA179" s="211"/>
      <c r="DB179" s="211"/>
      <c r="DC179" s="211"/>
      <c r="DD179" s="211"/>
      <c r="DE179" s="211"/>
      <c r="DF179" s="211"/>
      <c r="DG179" s="211"/>
      <c r="DH179" s="211"/>
      <c r="DI179" s="211"/>
      <c r="DJ179" s="211"/>
      <c r="DK179" s="211"/>
      <c r="DL179" s="211"/>
      <c r="DM179" s="211"/>
      <c r="DN179" s="212"/>
    </row>
    <row r="180" spans="1:118" s="161" customFormat="1" ht="96.75" customHeight="1">
      <c r="A180" s="166">
        <v>22</v>
      </c>
      <c r="B180" s="167" t="s">
        <v>365</v>
      </c>
      <c r="C180" s="168" t="s">
        <v>308</v>
      </c>
      <c r="D180" s="167" t="s">
        <v>366</v>
      </c>
      <c r="E180" s="169" t="s">
        <v>321</v>
      </c>
      <c r="F180" s="170">
        <v>3904.08</v>
      </c>
      <c r="G180" s="171"/>
      <c r="H180" s="171"/>
      <c r="I180" s="171"/>
      <c r="J180" s="171"/>
      <c r="K180" s="211"/>
      <c r="L180" s="211"/>
      <c r="M180" s="211"/>
      <c r="N180" s="211"/>
      <c r="O180" s="211"/>
      <c r="P180" s="211"/>
      <c r="Q180" s="211"/>
      <c r="R180" s="211"/>
      <c r="S180" s="211"/>
      <c r="T180" s="211"/>
      <c r="U180" s="211"/>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c r="AQ180" s="211"/>
      <c r="AR180" s="211"/>
      <c r="AS180" s="211"/>
      <c r="AT180" s="211"/>
      <c r="AU180" s="211"/>
      <c r="AV180" s="211"/>
      <c r="AW180" s="211"/>
      <c r="AX180" s="211"/>
      <c r="AY180" s="211"/>
      <c r="AZ180" s="211"/>
      <c r="BA180" s="211"/>
      <c r="BB180" s="211"/>
      <c r="BC180" s="211"/>
      <c r="BD180" s="211"/>
      <c r="BE180" s="211"/>
      <c r="BF180" s="211"/>
      <c r="BG180" s="211"/>
      <c r="BH180" s="211"/>
      <c r="BI180" s="211"/>
      <c r="BJ180" s="211"/>
      <c r="BK180" s="211"/>
      <c r="BL180" s="211"/>
      <c r="BM180" s="211"/>
      <c r="BN180" s="211"/>
      <c r="BO180" s="211"/>
      <c r="BP180" s="211"/>
      <c r="BQ180" s="211"/>
      <c r="BR180" s="211"/>
      <c r="BS180" s="211"/>
      <c r="BT180" s="211"/>
      <c r="BU180" s="211"/>
      <c r="BV180" s="211"/>
      <c r="BW180" s="211"/>
      <c r="BX180" s="211"/>
      <c r="BY180" s="211"/>
      <c r="BZ180" s="211"/>
      <c r="CA180" s="211"/>
      <c r="CB180" s="211"/>
      <c r="CC180" s="211"/>
      <c r="CD180" s="211"/>
      <c r="CE180" s="211"/>
      <c r="CF180" s="211"/>
      <c r="CG180" s="211"/>
      <c r="CH180" s="211"/>
      <c r="CI180" s="211"/>
      <c r="CJ180" s="211"/>
      <c r="CK180" s="211"/>
      <c r="CL180" s="211"/>
      <c r="CM180" s="211"/>
      <c r="CN180" s="211"/>
      <c r="CO180" s="211"/>
      <c r="CP180" s="211"/>
      <c r="CQ180" s="211"/>
      <c r="CR180" s="211"/>
      <c r="CS180" s="211"/>
      <c r="CT180" s="211"/>
      <c r="CU180" s="211"/>
      <c r="CV180" s="211"/>
      <c r="CW180" s="211"/>
      <c r="CX180" s="211"/>
      <c r="CY180" s="211"/>
      <c r="CZ180" s="211"/>
      <c r="DA180" s="211"/>
      <c r="DB180" s="211"/>
      <c r="DC180" s="211"/>
      <c r="DD180" s="211"/>
      <c r="DE180" s="211"/>
      <c r="DF180" s="211"/>
      <c r="DG180" s="211"/>
      <c r="DH180" s="211"/>
      <c r="DI180" s="211"/>
      <c r="DJ180" s="211"/>
      <c r="DK180" s="211"/>
      <c r="DL180" s="211"/>
      <c r="DM180" s="211"/>
      <c r="DN180" s="212"/>
    </row>
    <row r="181" spans="1:118" s="161" customFormat="1" ht="47.25">
      <c r="A181" s="166">
        <v>23</v>
      </c>
      <c r="B181" s="167" t="s">
        <v>367</v>
      </c>
      <c r="C181" s="168" t="s">
        <v>308</v>
      </c>
      <c r="D181" s="167" t="s">
        <v>368</v>
      </c>
      <c r="E181" s="169" t="s">
        <v>369</v>
      </c>
      <c r="F181" s="170">
        <v>10497.17</v>
      </c>
      <c r="G181" s="171"/>
      <c r="H181" s="171"/>
      <c r="I181" s="171"/>
      <c r="J181" s="171"/>
      <c r="K181" s="211"/>
      <c r="L181" s="211"/>
      <c r="M181" s="211"/>
      <c r="N181" s="211"/>
      <c r="O181" s="211"/>
      <c r="P181" s="211"/>
      <c r="Q181" s="211"/>
      <c r="R181" s="211"/>
      <c r="S181" s="211"/>
      <c r="T181" s="211"/>
      <c r="U181" s="211"/>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c r="AQ181" s="211"/>
      <c r="AR181" s="211"/>
      <c r="AS181" s="211"/>
      <c r="AT181" s="211"/>
      <c r="AU181" s="211"/>
      <c r="AV181" s="211"/>
      <c r="AW181" s="211"/>
      <c r="AX181" s="211"/>
      <c r="AY181" s="211"/>
      <c r="AZ181" s="211"/>
      <c r="BA181" s="211"/>
      <c r="BB181" s="211"/>
      <c r="BC181" s="211"/>
      <c r="BD181" s="211"/>
      <c r="BE181" s="211"/>
      <c r="BF181" s="211"/>
      <c r="BG181" s="211"/>
      <c r="BH181" s="211"/>
      <c r="BI181" s="211"/>
      <c r="BJ181" s="211"/>
      <c r="BK181" s="211"/>
      <c r="BL181" s="211"/>
      <c r="BM181" s="211"/>
      <c r="BN181" s="211"/>
      <c r="BO181" s="211"/>
      <c r="BP181" s="211"/>
      <c r="BQ181" s="211"/>
      <c r="BR181" s="211"/>
      <c r="BS181" s="211"/>
      <c r="BT181" s="211"/>
      <c r="BU181" s="211"/>
      <c r="BV181" s="211"/>
      <c r="BW181" s="211"/>
      <c r="BX181" s="211"/>
      <c r="BY181" s="211"/>
      <c r="BZ181" s="211"/>
      <c r="CA181" s="211"/>
      <c r="CB181" s="211"/>
      <c r="CC181" s="211"/>
      <c r="CD181" s="211"/>
      <c r="CE181" s="211"/>
      <c r="CF181" s="211"/>
      <c r="CG181" s="211"/>
      <c r="CH181" s="211"/>
      <c r="CI181" s="211"/>
      <c r="CJ181" s="211"/>
      <c r="CK181" s="211"/>
      <c r="CL181" s="211"/>
      <c r="CM181" s="211"/>
      <c r="CN181" s="211"/>
      <c r="CO181" s="211"/>
      <c r="CP181" s="211"/>
      <c r="CQ181" s="211"/>
      <c r="CR181" s="211"/>
      <c r="CS181" s="211"/>
      <c r="CT181" s="211"/>
      <c r="CU181" s="211"/>
      <c r="CV181" s="211"/>
      <c r="CW181" s="211"/>
      <c r="CX181" s="211"/>
      <c r="CY181" s="211"/>
      <c r="CZ181" s="211"/>
      <c r="DA181" s="211"/>
      <c r="DB181" s="211"/>
      <c r="DC181" s="211"/>
      <c r="DD181" s="211"/>
      <c r="DE181" s="211"/>
      <c r="DF181" s="211"/>
      <c r="DG181" s="211"/>
      <c r="DH181" s="211"/>
      <c r="DI181" s="211"/>
      <c r="DJ181" s="211"/>
      <c r="DK181" s="211"/>
      <c r="DL181" s="211"/>
      <c r="DM181" s="211"/>
      <c r="DN181" s="212"/>
    </row>
    <row r="182" spans="1:118" s="161" customFormat="1" ht="67.5" customHeight="1">
      <c r="A182" s="166">
        <v>24</v>
      </c>
      <c r="B182" s="167" t="s">
        <v>370</v>
      </c>
      <c r="C182" s="168" t="s">
        <v>308</v>
      </c>
      <c r="D182" s="167" t="s">
        <v>371</v>
      </c>
      <c r="E182" s="169" t="s">
        <v>372</v>
      </c>
      <c r="F182" s="170">
        <v>11066.04</v>
      </c>
      <c r="G182" s="171"/>
      <c r="H182" s="171"/>
      <c r="I182" s="171"/>
      <c r="J182" s="171"/>
      <c r="K182" s="211"/>
      <c r="L182" s="211"/>
      <c r="M182" s="211"/>
      <c r="N182" s="211"/>
      <c r="O182" s="211"/>
      <c r="P182" s="211"/>
      <c r="Q182" s="211"/>
      <c r="R182" s="211"/>
      <c r="S182" s="211"/>
      <c r="T182" s="211"/>
      <c r="U182" s="211"/>
      <c r="V182" s="211"/>
      <c r="W182" s="211"/>
      <c r="X182" s="211"/>
      <c r="Y182" s="211"/>
      <c r="Z182" s="211"/>
      <c r="AA182" s="211"/>
      <c r="AB182" s="211"/>
      <c r="AC182" s="211"/>
      <c r="AD182" s="211"/>
      <c r="AE182" s="211"/>
      <c r="AF182" s="211"/>
      <c r="AG182" s="211"/>
      <c r="AH182" s="211"/>
      <c r="AI182" s="211"/>
      <c r="AJ182" s="211"/>
      <c r="AK182" s="211"/>
      <c r="AL182" s="211"/>
      <c r="AM182" s="211"/>
      <c r="AN182" s="211"/>
      <c r="AO182" s="211"/>
      <c r="AP182" s="211"/>
      <c r="AQ182" s="211"/>
      <c r="AR182" s="211"/>
      <c r="AS182" s="211"/>
      <c r="AT182" s="211"/>
      <c r="AU182" s="211"/>
      <c r="AV182" s="211"/>
      <c r="AW182" s="211"/>
      <c r="AX182" s="211"/>
      <c r="AY182" s="211"/>
      <c r="AZ182" s="211"/>
      <c r="BA182" s="211"/>
      <c r="BB182" s="211"/>
      <c r="BC182" s="211"/>
      <c r="BD182" s="211"/>
      <c r="BE182" s="211"/>
      <c r="BF182" s="211"/>
      <c r="BG182" s="211"/>
      <c r="BH182" s="211"/>
      <c r="BI182" s="211"/>
      <c r="BJ182" s="211"/>
      <c r="BK182" s="211"/>
      <c r="BL182" s="211"/>
      <c r="BM182" s="211"/>
      <c r="BN182" s="211"/>
      <c r="BO182" s="211"/>
      <c r="BP182" s="211"/>
      <c r="BQ182" s="211"/>
      <c r="BR182" s="211"/>
      <c r="BS182" s="211"/>
      <c r="BT182" s="211"/>
      <c r="BU182" s="211"/>
      <c r="BV182" s="211"/>
      <c r="BW182" s="211"/>
      <c r="BX182" s="211"/>
      <c r="BY182" s="211"/>
      <c r="BZ182" s="211"/>
      <c r="CA182" s="211"/>
      <c r="CB182" s="211"/>
      <c r="CC182" s="211"/>
      <c r="CD182" s="211"/>
      <c r="CE182" s="211"/>
      <c r="CF182" s="211"/>
      <c r="CG182" s="211"/>
      <c r="CH182" s="211"/>
      <c r="CI182" s="211"/>
      <c r="CJ182" s="211"/>
      <c r="CK182" s="211"/>
      <c r="CL182" s="211"/>
      <c r="CM182" s="211"/>
      <c r="CN182" s="211"/>
      <c r="CO182" s="211"/>
      <c r="CP182" s="211"/>
      <c r="CQ182" s="211"/>
      <c r="CR182" s="211"/>
      <c r="CS182" s="211"/>
      <c r="CT182" s="211"/>
      <c r="CU182" s="211"/>
      <c r="CV182" s="211"/>
      <c r="CW182" s="211"/>
      <c r="CX182" s="211"/>
      <c r="CY182" s="211"/>
      <c r="CZ182" s="211"/>
      <c r="DA182" s="211"/>
      <c r="DB182" s="211"/>
      <c r="DC182" s="211"/>
      <c r="DD182" s="211"/>
      <c r="DE182" s="211"/>
      <c r="DF182" s="211"/>
      <c r="DG182" s="211"/>
      <c r="DH182" s="211"/>
      <c r="DI182" s="211"/>
      <c r="DJ182" s="211"/>
      <c r="DK182" s="211"/>
      <c r="DL182" s="211"/>
      <c r="DM182" s="211"/>
      <c r="DN182" s="212"/>
    </row>
    <row r="183" spans="1:118" s="161" customFormat="1" ht="42" customHeight="1">
      <c r="A183" s="166">
        <v>25</v>
      </c>
      <c r="B183" s="167" t="s">
        <v>373</v>
      </c>
      <c r="C183" s="167" t="s">
        <v>352</v>
      </c>
      <c r="D183" s="167" t="s">
        <v>374</v>
      </c>
      <c r="E183" s="169"/>
      <c r="F183" s="170">
        <v>0.02</v>
      </c>
      <c r="G183" s="171"/>
      <c r="H183" s="171"/>
      <c r="I183" s="171"/>
      <c r="J183" s="171"/>
      <c r="K183" s="211"/>
      <c r="L183" s="211"/>
      <c r="M183" s="211"/>
      <c r="N183" s="211"/>
      <c r="O183" s="211"/>
      <c r="P183" s="211"/>
      <c r="Q183" s="211"/>
      <c r="R183" s="211"/>
      <c r="S183" s="211"/>
      <c r="T183" s="211"/>
      <c r="U183" s="211"/>
      <c r="V183" s="211"/>
      <c r="W183" s="211"/>
      <c r="X183" s="211"/>
      <c r="Y183" s="211"/>
      <c r="Z183" s="211"/>
      <c r="AA183" s="211"/>
      <c r="AB183" s="211"/>
      <c r="AC183" s="211"/>
      <c r="AD183" s="211"/>
      <c r="AE183" s="211"/>
      <c r="AF183" s="211"/>
      <c r="AG183" s="211"/>
      <c r="AH183" s="211"/>
      <c r="AI183" s="211"/>
      <c r="AJ183" s="211"/>
      <c r="AK183" s="211"/>
      <c r="AL183" s="211"/>
      <c r="AM183" s="211"/>
      <c r="AN183" s="211"/>
      <c r="AO183" s="211"/>
      <c r="AP183" s="211"/>
      <c r="AQ183" s="211"/>
      <c r="AR183" s="211"/>
      <c r="AS183" s="211"/>
      <c r="AT183" s="211"/>
      <c r="AU183" s="211"/>
      <c r="AV183" s="211"/>
      <c r="AW183" s="211"/>
      <c r="AX183" s="211"/>
      <c r="AY183" s="211"/>
      <c r="AZ183" s="211"/>
      <c r="BA183" s="211"/>
      <c r="BB183" s="211"/>
      <c r="BC183" s="211"/>
      <c r="BD183" s="211"/>
      <c r="BE183" s="211"/>
      <c r="BF183" s="211"/>
      <c r="BG183" s="211"/>
      <c r="BH183" s="211"/>
      <c r="BI183" s="211"/>
      <c r="BJ183" s="211"/>
      <c r="BK183" s="211"/>
      <c r="BL183" s="211"/>
      <c r="BM183" s="211"/>
      <c r="BN183" s="211"/>
      <c r="BO183" s="211"/>
      <c r="BP183" s="211"/>
      <c r="BQ183" s="211"/>
      <c r="BR183" s="211"/>
      <c r="BS183" s="211"/>
      <c r="BT183" s="211"/>
      <c r="BU183" s="211"/>
      <c r="BV183" s="211"/>
      <c r="BW183" s="211"/>
      <c r="BX183" s="211"/>
      <c r="BY183" s="211"/>
      <c r="BZ183" s="211"/>
      <c r="CA183" s="211"/>
      <c r="CB183" s="211"/>
      <c r="CC183" s="211"/>
      <c r="CD183" s="211"/>
      <c r="CE183" s="211"/>
      <c r="CF183" s="211"/>
      <c r="CG183" s="211"/>
      <c r="CH183" s="211"/>
      <c r="CI183" s="211"/>
      <c r="CJ183" s="211"/>
      <c r="CK183" s="211"/>
      <c r="CL183" s="211"/>
      <c r="CM183" s="211"/>
      <c r="CN183" s="211"/>
      <c r="CO183" s="211"/>
      <c r="CP183" s="211"/>
      <c r="CQ183" s="211"/>
      <c r="CR183" s="211"/>
      <c r="CS183" s="211"/>
      <c r="CT183" s="211"/>
      <c r="CU183" s="211"/>
      <c r="CV183" s="211"/>
      <c r="CW183" s="211"/>
      <c r="CX183" s="211"/>
      <c r="CY183" s="211"/>
      <c r="CZ183" s="211"/>
      <c r="DA183" s="211"/>
      <c r="DB183" s="211"/>
      <c r="DC183" s="211"/>
      <c r="DD183" s="211"/>
      <c r="DE183" s="211"/>
      <c r="DF183" s="211"/>
      <c r="DG183" s="211"/>
      <c r="DH183" s="211"/>
      <c r="DI183" s="211"/>
      <c r="DJ183" s="211"/>
      <c r="DK183" s="211"/>
      <c r="DL183" s="211"/>
      <c r="DM183" s="211"/>
      <c r="DN183" s="212"/>
    </row>
    <row r="184" spans="1:118" s="161" customFormat="1" ht="42.75" customHeight="1">
      <c r="A184" s="166">
        <v>26</v>
      </c>
      <c r="B184" s="167" t="s">
        <v>373</v>
      </c>
      <c r="C184" s="167" t="s">
        <v>352</v>
      </c>
      <c r="D184" s="167" t="s">
        <v>375</v>
      </c>
      <c r="E184" s="169"/>
      <c r="F184" s="170">
        <v>0.04</v>
      </c>
      <c r="G184" s="171"/>
      <c r="H184" s="171"/>
      <c r="I184" s="171"/>
      <c r="J184" s="171"/>
      <c r="K184" s="211"/>
      <c r="L184" s="211"/>
      <c r="M184" s="211"/>
      <c r="N184" s="211"/>
      <c r="O184" s="211"/>
      <c r="P184" s="211"/>
      <c r="Q184" s="211"/>
      <c r="R184" s="211"/>
      <c r="S184" s="211"/>
      <c r="T184" s="211"/>
      <c r="U184" s="211"/>
      <c r="V184" s="211"/>
      <c r="W184" s="211"/>
      <c r="X184" s="211"/>
      <c r="Y184" s="211"/>
      <c r="Z184" s="211"/>
      <c r="AA184" s="211"/>
      <c r="AB184" s="211"/>
      <c r="AC184" s="211"/>
      <c r="AD184" s="211"/>
      <c r="AE184" s="211"/>
      <c r="AF184" s="211"/>
      <c r="AG184" s="211"/>
      <c r="AH184" s="211"/>
      <c r="AI184" s="211"/>
      <c r="AJ184" s="211"/>
      <c r="AK184" s="211"/>
      <c r="AL184" s="211"/>
      <c r="AM184" s="211"/>
      <c r="AN184" s="211"/>
      <c r="AO184" s="211"/>
      <c r="AP184" s="211"/>
      <c r="AQ184" s="211"/>
      <c r="AR184" s="211"/>
      <c r="AS184" s="211"/>
      <c r="AT184" s="211"/>
      <c r="AU184" s="211"/>
      <c r="AV184" s="211"/>
      <c r="AW184" s="211"/>
      <c r="AX184" s="211"/>
      <c r="AY184" s="211"/>
      <c r="AZ184" s="211"/>
      <c r="BA184" s="211"/>
      <c r="BB184" s="211"/>
      <c r="BC184" s="211"/>
      <c r="BD184" s="211"/>
      <c r="BE184" s="211"/>
      <c r="BF184" s="211"/>
      <c r="BG184" s="211"/>
      <c r="BH184" s="211"/>
      <c r="BI184" s="211"/>
      <c r="BJ184" s="211"/>
      <c r="BK184" s="211"/>
      <c r="BL184" s="211"/>
      <c r="BM184" s="211"/>
      <c r="BN184" s="211"/>
      <c r="BO184" s="211"/>
      <c r="BP184" s="211"/>
      <c r="BQ184" s="211"/>
      <c r="BR184" s="211"/>
      <c r="BS184" s="211"/>
      <c r="BT184" s="211"/>
      <c r="BU184" s="211"/>
      <c r="BV184" s="211"/>
      <c r="BW184" s="211"/>
      <c r="BX184" s="211"/>
      <c r="BY184" s="211"/>
      <c r="BZ184" s="211"/>
      <c r="CA184" s="211"/>
      <c r="CB184" s="211"/>
      <c r="CC184" s="211"/>
      <c r="CD184" s="211"/>
      <c r="CE184" s="211"/>
      <c r="CF184" s="211"/>
      <c r="CG184" s="211"/>
      <c r="CH184" s="211"/>
      <c r="CI184" s="211"/>
      <c r="CJ184" s="211"/>
      <c r="CK184" s="211"/>
      <c r="CL184" s="211"/>
      <c r="CM184" s="211"/>
      <c r="CN184" s="211"/>
      <c r="CO184" s="211"/>
      <c r="CP184" s="211"/>
      <c r="CQ184" s="211"/>
      <c r="CR184" s="211"/>
      <c r="CS184" s="211"/>
      <c r="CT184" s="211"/>
      <c r="CU184" s="211"/>
      <c r="CV184" s="211"/>
      <c r="CW184" s="211"/>
      <c r="CX184" s="211"/>
      <c r="CY184" s="211"/>
      <c r="CZ184" s="211"/>
      <c r="DA184" s="211"/>
      <c r="DB184" s="211"/>
      <c r="DC184" s="211"/>
      <c r="DD184" s="211"/>
      <c r="DE184" s="211"/>
      <c r="DF184" s="211"/>
      <c r="DG184" s="211"/>
      <c r="DH184" s="211"/>
      <c r="DI184" s="211"/>
      <c r="DJ184" s="211"/>
      <c r="DK184" s="211"/>
      <c r="DL184" s="211"/>
      <c r="DM184" s="211"/>
      <c r="DN184" s="212"/>
    </row>
    <row r="185" spans="1:118" s="161" customFormat="1" ht="42.75" customHeight="1">
      <c r="A185" s="166">
        <v>27</v>
      </c>
      <c r="B185" s="167" t="s">
        <v>373</v>
      </c>
      <c r="C185" s="167" t="s">
        <v>352</v>
      </c>
      <c r="D185" s="167" t="s">
        <v>376</v>
      </c>
      <c r="E185" s="169"/>
      <c r="F185" s="170">
        <v>0.08</v>
      </c>
      <c r="G185" s="171"/>
      <c r="H185" s="171"/>
      <c r="I185" s="171"/>
      <c r="J185" s="171"/>
      <c r="K185" s="211"/>
      <c r="L185" s="211"/>
      <c r="M185" s="211"/>
      <c r="N185" s="211"/>
      <c r="O185" s="211"/>
      <c r="P185" s="211"/>
      <c r="Q185" s="211"/>
      <c r="R185" s="211"/>
      <c r="S185" s="211"/>
      <c r="T185" s="211"/>
      <c r="U185" s="211"/>
      <c r="V185" s="211"/>
      <c r="W185" s="211"/>
      <c r="X185" s="211"/>
      <c r="Y185" s="211"/>
      <c r="Z185" s="211"/>
      <c r="AA185" s="211"/>
      <c r="AB185" s="211"/>
      <c r="AC185" s="211"/>
      <c r="AD185" s="211"/>
      <c r="AE185" s="211"/>
      <c r="AF185" s="211"/>
      <c r="AG185" s="211"/>
      <c r="AH185" s="211"/>
      <c r="AI185" s="211"/>
      <c r="AJ185" s="211"/>
      <c r="AK185" s="211"/>
      <c r="AL185" s="211"/>
      <c r="AM185" s="211"/>
      <c r="AN185" s="211"/>
      <c r="AO185" s="211"/>
      <c r="AP185" s="211"/>
      <c r="AQ185" s="211"/>
      <c r="AR185" s="211"/>
      <c r="AS185" s="211"/>
      <c r="AT185" s="211"/>
      <c r="AU185" s="211"/>
      <c r="AV185" s="211"/>
      <c r="AW185" s="211"/>
      <c r="AX185" s="211"/>
      <c r="AY185" s="211"/>
      <c r="AZ185" s="211"/>
      <c r="BA185" s="211"/>
      <c r="BB185" s="211"/>
      <c r="BC185" s="211"/>
      <c r="BD185" s="211"/>
      <c r="BE185" s="211"/>
      <c r="BF185" s="211"/>
      <c r="BG185" s="211"/>
      <c r="BH185" s="211"/>
      <c r="BI185" s="211"/>
      <c r="BJ185" s="211"/>
      <c r="BK185" s="211"/>
      <c r="BL185" s="211"/>
      <c r="BM185" s="211"/>
      <c r="BN185" s="211"/>
      <c r="BO185" s="211"/>
      <c r="BP185" s="211"/>
      <c r="BQ185" s="211"/>
      <c r="BR185" s="211"/>
      <c r="BS185" s="211"/>
      <c r="BT185" s="211"/>
      <c r="BU185" s="211"/>
      <c r="BV185" s="211"/>
      <c r="BW185" s="211"/>
      <c r="BX185" s="211"/>
      <c r="BY185" s="211"/>
      <c r="BZ185" s="211"/>
      <c r="CA185" s="211"/>
      <c r="CB185" s="211"/>
      <c r="CC185" s="211"/>
      <c r="CD185" s="211"/>
      <c r="CE185" s="211"/>
      <c r="CF185" s="211"/>
      <c r="CG185" s="211"/>
      <c r="CH185" s="211"/>
      <c r="CI185" s="211"/>
      <c r="CJ185" s="211"/>
      <c r="CK185" s="211"/>
      <c r="CL185" s="211"/>
      <c r="CM185" s="211"/>
      <c r="CN185" s="211"/>
      <c r="CO185" s="211"/>
      <c r="CP185" s="211"/>
      <c r="CQ185" s="211"/>
      <c r="CR185" s="211"/>
      <c r="CS185" s="211"/>
      <c r="CT185" s="211"/>
      <c r="CU185" s="211"/>
      <c r="CV185" s="211"/>
      <c r="CW185" s="211"/>
      <c r="CX185" s="211"/>
      <c r="CY185" s="211"/>
      <c r="CZ185" s="211"/>
      <c r="DA185" s="211"/>
      <c r="DB185" s="211"/>
      <c r="DC185" s="211"/>
      <c r="DD185" s="211"/>
      <c r="DE185" s="211"/>
      <c r="DF185" s="211"/>
      <c r="DG185" s="211"/>
      <c r="DH185" s="211"/>
      <c r="DI185" s="211"/>
      <c r="DJ185" s="211"/>
      <c r="DK185" s="211"/>
      <c r="DL185" s="211"/>
      <c r="DM185" s="211"/>
      <c r="DN185" s="212"/>
    </row>
    <row r="186" spans="1:118" s="161" customFormat="1" ht="42" customHeight="1">
      <c r="A186" s="166">
        <v>28</v>
      </c>
      <c r="B186" s="167" t="s">
        <v>373</v>
      </c>
      <c r="C186" s="167" t="s">
        <v>352</v>
      </c>
      <c r="D186" s="167" t="s">
        <v>377</v>
      </c>
      <c r="E186" s="169"/>
      <c r="F186" s="170">
        <v>0.65</v>
      </c>
      <c r="G186" s="171"/>
      <c r="H186" s="171"/>
      <c r="I186" s="171"/>
      <c r="J186" s="171"/>
      <c r="K186" s="211"/>
      <c r="L186" s="211"/>
      <c r="M186" s="211"/>
      <c r="N186" s="211"/>
      <c r="O186" s="211"/>
      <c r="P186" s="211"/>
      <c r="Q186" s="211"/>
      <c r="R186" s="211"/>
      <c r="S186" s="211"/>
      <c r="T186" s="211"/>
      <c r="U186" s="211"/>
      <c r="V186" s="211"/>
      <c r="W186" s="211"/>
      <c r="X186" s="211"/>
      <c r="Y186" s="211"/>
      <c r="Z186" s="211"/>
      <c r="AA186" s="211"/>
      <c r="AB186" s="211"/>
      <c r="AC186" s="211"/>
      <c r="AD186" s="211"/>
      <c r="AE186" s="211"/>
      <c r="AF186" s="211"/>
      <c r="AG186" s="211"/>
      <c r="AH186" s="211"/>
      <c r="AI186" s="211"/>
      <c r="AJ186" s="211"/>
      <c r="AK186" s="211"/>
      <c r="AL186" s="211"/>
      <c r="AM186" s="211"/>
      <c r="AN186" s="211"/>
      <c r="AO186" s="211"/>
      <c r="AP186" s="211"/>
      <c r="AQ186" s="211"/>
      <c r="AR186" s="211"/>
      <c r="AS186" s="211"/>
      <c r="AT186" s="211"/>
      <c r="AU186" s="211"/>
      <c r="AV186" s="211"/>
      <c r="AW186" s="211"/>
      <c r="AX186" s="211"/>
      <c r="AY186" s="211"/>
      <c r="AZ186" s="211"/>
      <c r="BA186" s="211"/>
      <c r="BB186" s="211"/>
      <c r="BC186" s="211"/>
      <c r="BD186" s="211"/>
      <c r="BE186" s="211"/>
      <c r="BF186" s="211"/>
      <c r="BG186" s="211"/>
      <c r="BH186" s="211"/>
      <c r="BI186" s="211"/>
      <c r="BJ186" s="211"/>
      <c r="BK186" s="211"/>
      <c r="BL186" s="211"/>
      <c r="BM186" s="211"/>
      <c r="BN186" s="211"/>
      <c r="BO186" s="211"/>
      <c r="BP186" s="211"/>
      <c r="BQ186" s="211"/>
      <c r="BR186" s="211"/>
      <c r="BS186" s="211"/>
      <c r="BT186" s="211"/>
      <c r="BU186" s="211"/>
      <c r="BV186" s="211"/>
      <c r="BW186" s="211"/>
      <c r="BX186" s="211"/>
      <c r="BY186" s="211"/>
      <c r="BZ186" s="211"/>
      <c r="CA186" s="211"/>
      <c r="CB186" s="211"/>
      <c r="CC186" s="211"/>
      <c r="CD186" s="211"/>
      <c r="CE186" s="211"/>
      <c r="CF186" s="211"/>
      <c r="CG186" s="211"/>
      <c r="CH186" s="211"/>
      <c r="CI186" s="211"/>
      <c r="CJ186" s="211"/>
      <c r="CK186" s="211"/>
      <c r="CL186" s="211"/>
      <c r="CM186" s="211"/>
      <c r="CN186" s="211"/>
      <c r="CO186" s="211"/>
      <c r="CP186" s="211"/>
      <c r="CQ186" s="211"/>
      <c r="CR186" s="211"/>
      <c r="CS186" s="211"/>
      <c r="CT186" s="211"/>
      <c r="CU186" s="211"/>
      <c r="CV186" s="211"/>
      <c r="CW186" s="211"/>
      <c r="CX186" s="211"/>
      <c r="CY186" s="211"/>
      <c r="CZ186" s="211"/>
      <c r="DA186" s="211"/>
      <c r="DB186" s="211"/>
      <c r="DC186" s="211"/>
      <c r="DD186" s="211"/>
      <c r="DE186" s="211"/>
      <c r="DF186" s="211"/>
      <c r="DG186" s="211"/>
      <c r="DH186" s="211"/>
      <c r="DI186" s="211"/>
      <c r="DJ186" s="211"/>
      <c r="DK186" s="211"/>
      <c r="DL186" s="211"/>
      <c r="DM186" s="211"/>
      <c r="DN186" s="212"/>
    </row>
    <row r="187" spans="1:118" s="161" customFormat="1" ht="47.25">
      <c r="A187" s="166">
        <v>29</v>
      </c>
      <c r="B187" s="167" t="s">
        <v>378</v>
      </c>
      <c r="C187" s="167" t="s">
        <v>352</v>
      </c>
      <c r="D187" s="167" t="s">
        <v>379</v>
      </c>
      <c r="E187" s="169"/>
      <c r="F187" s="170">
        <v>0.7</v>
      </c>
      <c r="G187" s="171"/>
      <c r="H187" s="171"/>
      <c r="I187" s="171"/>
      <c r="J187" s="171"/>
      <c r="K187" s="211"/>
      <c r="L187" s="211"/>
      <c r="M187" s="211"/>
      <c r="N187" s="211"/>
      <c r="O187" s="211"/>
      <c r="P187" s="211"/>
      <c r="Q187" s="211"/>
      <c r="R187" s="211"/>
      <c r="S187" s="211"/>
      <c r="T187" s="211"/>
      <c r="U187" s="211"/>
      <c r="V187" s="211"/>
      <c r="W187" s="211"/>
      <c r="X187" s="211"/>
      <c r="Y187" s="211"/>
      <c r="Z187" s="211"/>
      <c r="AA187" s="211"/>
      <c r="AB187" s="211"/>
      <c r="AC187" s="211"/>
      <c r="AD187" s="211"/>
      <c r="AE187" s="211"/>
      <c r="AF187" s="211"/>
      <c r="AG187" s="211"/>
      <c r="AH187" s="211"/>
      <c r="AI187" s="211"/>
      <c r="AJ187" s="211"/>
      <c r="AK187" s="211"/>
      <c r="AL187" s="211"/>
      <c r="AM187" s="211"/>
      <c r="AN187" s="211"/>
      <c r="AO187" s="211"/>
      <c r="AP187" s="211"/>
      <c r="AQ187" s="211"/>
      <c r="AR187" s="211"/>
      <c r="AS187" s="211"/>
      <c r="AT187" s="211"/>
      <c r="AU187" s="211"/>
      <c r="AV187" s="211"/>
      <c r="AW187" s="211"/>
      <c r="AX187" s="211"/>
      <c r="AY187" s="211"/>
      <c r="AZ187" s="211"/>
      <c r="BA187" s="211"/>
      <c r="BB187" s="211"/>
      <c r="BC187" s="211"/>
      <c r="BD187" s="211"/>
      <c r="BE187" s="211"/>
      <c r="BF187" s="211"/>
      <c r="BG187" s="211"/>
      <c r="BH187" s="211"/>
      <c r="BI187" s="211"/>
      <c r="BJ187" s="211"/>
      <c r="BK187" s="211"/>
      <c r="BL187" s="211"/>
      <c r="BM187" s="211"/>
      <c r="BN187" s="211"/>
      <c r="BO187" s="211"/>
      <c r="BP187" s="211"/>
      <c r="BQ187" s="211"/>
      <c r="BR187" s="211"/>
      <c r="BS187" s="211"/>
      <c r="BT187" s="211"/>
      <c r="BU187" s="211"/>
      <c r="BV187" s="211"/>
      <c r="BW187" s="211"/>
      <c r="BX187" s="211"/>
      <c r="BY187" s="211"/>
      <c r="BZ187" s="211"/>
      <c r="CA187" s="211"/>
      <c r="CB187" s="211"/>
      <c r="CC187" s="211"/>
      <c r="CD187" s="211"/>
      <c r="CE187" s="211"/>
      <c r="CF187" s="211"/>
      <c r="CG187" s="211"/>
      <c r="CH187" s="211"/>
      <c r="CI187" s="211"/>
      <c r="CJ187" s="211"/>
      <c r="CK187" s="211"/>
      <c r="CL187" s="211"/>
      <c r="CM187" s="211"/>
      <c r="CN187" s="211"/>
      <c r="CO187" s="211"/>
      <c r="CP187" s="211"/>
      <c r="CQ187" s="211"/>
      <c r="CR187" s="211"/>
      <c r="CS187" s="211"/>
      <c r="CT187" s="211"/>
      <c r="CU187" s="211"/>
      <c r="CV187" s="211"/>
      <c r="CW187" s="211"/>
      <c r="CX187" s="211"/>
      <c r="CY187" s="211"/>
      <c r="CZ187" s="211"/>
      <c r="DA187" s="211"/>
      <c r="DB187" s="211"/>
      <c r="DC187" s="211"/>
      <c r="DD187" s="211"/>
      <c r="DE187" s="211"/>
      <c r="DF187" s="211"/>
      <c r="DG187" s="211"/>
      <c r="DH187" s="211"/>
      <c r="DI187" s="211"/>
      <c r="DJ187" s="211"/>
      <c r="DK187" s="211"/>
      <c r="DL187" s="211"/>
      <c r="DM187" s="211"/>
      <c r="DN187" s="212"/>
    </row>
    <row r="188" spans="1:118" s="161" customFormat="1" ht="47.25">
      <c r="A188" s="166">
        <v>30</v>
      </c>
      <c r="B188" s="167" t="s">
        <v>373</v>
      </c>
      <c r="C188" s="167" t="s">
        <v>352</v>
      </c>
      <c r="D188" s="167" t="s">
        <v>380</v>
      </c>
      <c r="E188" s="169"/>
      <c r="F188" s="170">
        <v>4.2</v>
      </c>
      <c r="G188" s="171"/>
      <c r="H188" s="171"/>
      <c r="I188" s="171"/>
      <c r="J188" s="171"/>
      <c r="K188" s="211"/>
      <c r="L188" s="211"/>
      <c r="M188" s="211"/>
      <c r="N188" s="211"/>
      <c r="O188" s="211"/>
      <c r="P188" s="211"/>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1"/>
      <c r="AV188" s="211"/>
      <c r="AW188" s="211"/>
      <c r="AX188" s="211"/>
      <c r="AY188" s="211"/>
      <c r="AZ188" s="211"/>
      <c r="BA188" s="211"/>
      <c r="BB188" s="211"/>
      <c r="BC188" s="211"/>
      <c r="BD188" s="211"/>
      <c r="BE188" s="211"/>
      <c r="BF188" s="211"/>
      <c r="BG188" s="211"/>
      <c r="BH188" s="211"/>
      <c r="BI188" s="211"/>
      <c r="BJ188" s="211"/>
      <c r="BK188" s="211"/>
      <c r="BL188" s="211"/>
      <c r="BM188" s="211"/>
      <c r="BN188" s="211"/>
      <c r="BO188" s="211"/>
      <c r="BP188" s="211"/>
      <c r="BQ188" s="211"/>
      <c r="BR188" s="211"/>
      <c r="BS188" s="211"/>
      <c r="BT188" s="211"/>
      <c r="BU188" s="211"/>
      <c r="BV188" s="211"/>
      <c r="BW188" s="211"/>
      <c r="BX188" s="211"/>
      <c r="BY188" s="211"/>
      <c r="BZ188" s="211"/>
      <c r="CA188" s="211"/>
      <c r="CB188" s="211"/>
      <c r="CC188" s="211"/>
      <c r="CD188" s="211"/>
      <c r="CE188" s="211"/>
      <c r="CF188" s="211"/>
      <c r="CG188" s="211"/>
      <c r="CH188" s="211"/>
      <c r="CI188" s="211"/>
      <c r="CJ188" s="211"/>
      <c r="CK188" s="211"/>
      <c r="CL188" s="211"/>
      <c r="CM188" s="211"/>
      <c r="CN188" s="211"/>
      <c r="CO188" s="211"/>
      <c r="CP188" s="211"/>
      <c r="CQ188" s="211"/>
      <c r="CR188" s="211"/>
      <c r="CS188" s="211"/>
      <c r="CT188" s="211"/>
      <c r="CU188" s="211"/>
      <c r="CV188" s="211"/>
      <c r="CW188" s="211"/>
      <c r="CX188" s="211"/>
      <c r="CY188" s="211"/>
      <c r="CZ188" s="211"/>
      <c r="DA188" s="211"/>
      <c r="DB188" s="211"/>
      <c r="DC188" s="211"/>
      <c r="DD188" s="211"/>
      <c r="DE188" s="211"/>
      <c r="DF188" s="211"/>
      <c r="DG188" s="211"/>
      <c r="DH188" s="211"/>
      <c r="DI188" s="211"/>
      <c r="DJ188" s="211"/>
      <c r="DK188" s="211"/>
      <c r="DL188" s="211"/>
      <c r="DM188" s="211"/>
      <c r="DN188" s="212"/>
    </row>
    <row r="189" spans="1:118" s="161" customFormat="1" ht="47.25">
      <c r="A189" s="166">
        <v>31</v>
      </c>
      <c r="B189" s="167" t="s">
        <v>378</v>
      </c>
      <c r="C189" s="167" t="s">
        <v>352</v>
      </c>
      <c r="D189" s="167" t="s">
        <v>381</v>
      </c>
      <c r="E189" s="169"/>
      <c r="F189" s="170">
        <v>5.36</v>
      </c>
      <c r="G189" s="171"/>
      <c r="H189" s="171"/>
      <c r="I189" s="171"/>
      <c r="J189" s="171"/>
      <c r="K189" s="211"/>
      <c r="L189" s="211"/>
      <c r="M189" s="211"/>
      <c r="N189" s="211"/>
      <c r="O189" s="211"/>
      <c r="P189" s="211"/>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1"/>
      <c r="AV189" s="211"/>
      <c r="AW189" s="211"/>
      <c r="AX189" s="211"/>
      <c r="AY189" s="211"/>
      <c r="AZ189" s="211"/>
      <c r="BA189" s="211"/>
      <c r="BB189" s="211"/>
      <c r="BC189" s="211"/>
      <c r="BD189" s="211"/>
      <c r="BE189" s="211"/>
      <c r="BF189" s="211"/>
      <c r="BG189" s="211"/>
      <c r="BH189" s="211"/>
      <c r="BI189" s="211"/>
      <c r="BJ189" s="211"/>
      <c r="BK189" s="211"/>
      <c r="BL189" s="211"/>
      <c r="BM189" s="211"/>
      <c r="BN189" s="211"/>
      <c r="BO189" s="211"/>
      <c r="BP189" s="211"/>
      <c r="BQ189" s="211"/>
      <c r="BR189" s="211"/>
      <c r="BS189" s="211"/>
      <c r="BT189" s="211"/>
      <c r="BU189" s="211"/>
      <c r="BV189" s="211"/>
      <c r="BW189" s="211"/>
      <c r="BX189" s="211"/>
      <c r="BY189" s="211"/>
      <c r="BZ189" s="211"/>
      <c r="CA189" s="211"/>
      <c r="CB189" s="211"/>
      <c r="CC189" s="211"/>
      <c r="CD189" s="211"/>
      <c r="CE189" s="211"/>
      <c r="CF189" s="211"/>
      <c r="CG189" s="211"/>
      <c r="CH189" s="211"/>
      <c r="CI189" s="211"/>
      <c r="CJ189" s="211"/>
      <c r="CK189" s="211"/>
      <c r="CL189" s="211"/>
      <c r="CM189" s="211"/>
      <c r="CN189" s="211"/>
      <c r="CO189" s="211"/>
      <c r="CP189" s="211"/>
      <c r="CQ189" s="211"/>
      <c r="CR189" s="211"/>
      <c r="CS189" s="211"/>
      <c r="CT189" s="211"/>
      <c r="CU189" s="211"/>
      <c r="CV189" s="211"/>
      <c r="CW189" s="211"/>
      <c r="CX189" s="211"/>
      <c r="CY189" s="211"/>
      <c r="CZ189" s="211"/>
      <c r="DA189" s="211"/>
      <c r="DB189" s="211"/>
      <c r="DC189" s="211"/>
      <c r="DD189" s="211"/>
      <c r="DE189" s="211"/>
      <c r="DF189" s="211"/>
      <c r="DG189" s="211"/>
      <c r="DH189" s="211"/>
      <c r="DI189" s="211"/>
      <c r="DJ189" s="211"/>
      <c r="DK189" s="211"/>
      <c r="DL189" s="211"/>
      <c r="DM189" s="211"/>
      <c r="DN189" s="212"/>
    </row>
    <row r="190" spans="1:118" s="161" customFormat="1" ht="41.25" customHeight="1">
      <c r="A190" s="166">
        <v>32</v>
      </c>
      <c r="B190" s="167" t="s">
        <v>382</v>
      </c>
      <c r="C190" s="167" t="s">
        <v>352</v>
      </c>
      <c r="D190" s="167" t="s">
        <v>383</v>
      </c>
      <c r="E190" s="169" t="s">
        <v>335</v>
      </c>
      <c r="F190" s="170">
        <v>7</v>
      </c>
      <c r="G190" s="171"/>
      <c r="H190" s="171"/>
      <c r="I190" s="171"/>
      <c r="J190" s="171"/>
      <c r="K190" s="211"/>
      <c r="L190" s="211"/>
      <c r="M190" s="211"/>
      <c r="N190" s="211"/>
      <c r="O190" s="211"/>
      <c r="P190" s="211"/>
      <c r="Q190" s="211"/>
      <c r="R190" s="211"/>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c r="AO190" s="211"/>
      <c r="AP190" s="211"/>
      <c r="AQ190" s="211"/>
      <c r="AR190" s="211"/>
      <c r="AS190" s="211"/>
      <c r="AT190" s="211"/>
      <c r="AU190" s="211"/>
      <c r="AV190" s="211"/>
      <c r="AW190" s="211"/>
      <c r="AX190" s="211"/>
      <c r="AY190" s="211"/>
      <c r="AZ190" s="211"/>
      <c r="BA190" s="211"/>
      <c r="BB190" s="211"/>
      <c r="BC190" s="211"/>
      <c r="BD190" s="211"/>
      <c r="BE190" s="211"/>
      <c r="BF190" s="211"/>
      <c r="BG190" s="211"/>
      <c r="BH190" s="211"/>
      <c r="BI190" s="211"/>
      <c r="BJ190" s="211"/>
      <c r="BK190" s="211"/>
      <c r="BL190" s="211"/>
      <c r="BM190" s="211"/>
      <c r="BN190" s="211"/>
      <c r="BO190" s="211"/>
      <c r="BP190" s="211"/>
      <c r="BQ190" s="211"/>
      <c r="BR190" s="211"/>
      <c r="BS190" s="211"/>
      <c r="BT190" s="211"/>
      <c r="BU190" s="211"/>
      <c r="BV190" s="211"/>
      <c r="BW190" s="211"/>
      <c r="BX190" s="211"/>
      <c r="BY190" s="211"/>
      <c r="BZ190" s="211"/>
      <c r="CA190" s="211"/>
      <c r="CB190" s="211"/>
      <c r="CC190" s="211"/>
      <c r="CD190" s="211"/>
      <c r="CE190" s="211"/>
      <c r="CF190" s="211"/>
      <c r="CG190" s="211"/>
      <c r="CH190" s="211"/>
      <c r="CI190" s="211"/>
      <c r="CJ190" s="211"/>
      <c r="CK190" s="211"/>
      <c r="CL190" s="211"/>
      <c r="CM190" s="211"/>
      <c r="CN190" s="211"/>
      <c r="CO190" s="211"/>
      <c r="CP190" s="211"/>
      <c r="CQ190" s="211"/>
      <c r="CR190" s="211"/>
      <c r="CS190" s="211"/>
      <c r="CT190" s="211"/>
      <c r="CU190" s="211"/>
      <c r="CV190" s="211"/>
      <c r="CW190" s="211"/>
      <c r="CX190" s="211"/>
      <c r="CY190" s="211"/>
      <c r="CZ190" s="211"/>
      <c r="DA190" s="211"/>
      <c r="DB190" s="211"/>
      <c r="DC190" s="211"/>
      <c r="DD190" s="211"/>
      <c r="DE190" s="211"/>
      <c r="DF190" s="211"/>
      <c r="DG190" s="211"/>
      <c r="DH190" s="211"/>
      <c r="DI190" s="211"/>
      <c r="DJ190" s="211"/>
      <c r="DK190" s="211"/>
      <c r="DL190" s="211"/>
      <c r="DM190" s="211"/>
      <c r="DN190" s="212"/>
    </row>
    <row r="191" spans="1:118" s="161" customFormat="1" ht="47.25">
      <c r="A191" s="166">
        <v>33</v>
      </c>
      <c r="B191" s="167" t="s">
        <v>378</v>
      </c>
      <c r="C191" s="167" t="s">
        <v>352</v>
      </c>
      <c r="D191" s="167" t="s">
        <v>384</v>
      </c>
      <c r="E191" s="169"/>
      <c r="F191" s="170">
        <v>17.079999999999998</v>
      </c>
      <c r="G191" s="171"/>
      <c r="H191" s="171"/>
      <c r="I191" s="171"/>
      <c r="J191" s="171"/>
      <c r="K191" s="211"/>
      <c r="L191" s="211"/>
      <c r="M191" s="211"/>
      <c r="N191" s="211"/>
      <c r="O191" s="211"/>
      <c r="P191" s="211"/>
      <c r="Q191" s="211"/>
      <c r="R191" s="211"/>
      <c r="S191" s="211"/>
      <c r="T191" s="211"/>
      <c r="U191" s="211"/>
      <c r="V191" s="211"/>
      <c r="W191" s="211"/>
      <c r="X191" s="211"/>
      <c r="Y191" s="211"/>
      <c r="Z191" s="211"/>
      <c r="AA191" s="211"/>
      <c r="AB191" s="211"/>
      <c r="AC191" s="211"/>
      <c r="AD191" s="211"/>
      <c r="AE191" s="211"/>
      <c r="AF191" s="211"/>
      <c r="AG191" s="211"/>
      <c r="AH191" s="211"/>
      <c r="AI191" s="211"/>
      <c r="AJ191" s="211"/>
      <c r="AK191" s="211"/>
      <c r="AL191" s="211"/>
      <c r="AM191" s="211"/>
      <c r="AN191" s="211"/>
      <c r="AO191" s="211"/>
      <c r="AP191" s="211"/>
      <c r="AQ191" s="211"/>
      <c r="AR191" s="211"/>
      <c r="AS191" s="211"/>
      <c r="AT191" s="211"/>
      <c r="AU191" s="211"/>
      <c r="AV191" s="211"/>
      <c r="AW191" s="211"/>
      <c r="AX191" s="211"/>
      <c r="AY191" s="211"/>
      <c r="AZ191" s="211"/>
      <c r="BA191" s="211"/>
      <c r="BB191" s="211"/>
      <c r="BC191" s="211"/>
      <c r="BD191" s="211"/>
      <c r="BE191" s="211"/>
      <c r="BF191" s="211"/>
      <c r="BG191" s="211"/>
      <c r="BH191" s="211"/>
      <c r="BI191" s="211"/>
      <c r="BJ191" s="211"/>
      <c r="BK191" s="211"/>
      <c r="BL191" s="211"/>
      <c r="BM191" s="211"/>
      <c r="BN191" s="211"/>
      <c r="BO191" s="211"/>
      <c r="BP191" s="211"/>
      <c r="BQ191" s="211"/>
      <c r="BR191" s="211"/>
      <c r="BS191" s="211"/>
      <c r="BT191" s="211"/>
      <c r="BU191" s="211"/>
      <c r="BV191" s="211"/>
      <c r="BW191" s="211"/>
      <c r="BX191" s="211"/>
      <c r="BY191" s="211"/>
      <c r="BZ191" s="211"/>
      <c r="CA191" s="211"/>
      <c r="CB191" s="211"/>
      <c r="CC191" s="211"/>
      <c r="CD191" s="211"/>
      <c r="CE191" s="211"/>
      <c r="CF191" s="211"/>
      <c r="CG191" s="211"/>
      <c r="CH191" s="211"/>
      <c r="CI191" s="211"/>
      <c r="CJ191" s="211"/>
      <c r="CK191" s="211"/>
      <c r="CL191" s="211"/>
      <c r="CM191" s="211"/>
      <c r="CN191" s="211"/>
      <c r="CO191" s="211"/>
      <c r="CP191" s="211"/>
      <c r="CQ191" s="211"/>
      <c r="CR191" s="211"/>
      <c r="CS191" s="211"/>
      <c r="CT191" s="211"/>
      <c r="CU191" s="211"/>
      <c r="CV191" s="211"/>
      <c r="CW191" s="211"/>
      <c r="CX191" s="211"/>
      <c r="CY191" s="211"/>
      <c r="CZ191" s="211"/>
      <c r="DA191" s="211"/>
      <c r="DB191" s="211"/>
      <c r="DC191" s="211"/>
      <c r="DD191" s="211"/>
      <c r="DE191" s="211"/>
      <c r="DF191" s="211"/>
      <c r="DG191" s="211"/>
      <c r="DH191" s="211"/>
      <c r="DI191" s="211"/>
      <c r="DJ191" s="211"/>
      <c r="DK191" s="211"/>
      <c r="DL191" s="211"/>
      <c r="DM191" s="211"/>
      <c r="DN191" s="212"/>
    </row>
    <row r="192" spans="1:118" s="161" customFormat="1" ht="47.25">
      <c r="A192" s="166">
        <v>34</v>
      </c>
      <c r="B192" s="167" t="s">
        <v>378</v>
      </c>
      <c r="C192" s="167" t="s">
        <v>352</v>
      </c>
      <c r="D192" s="167" t="s">
        <v>385</v>
      </c>
      <c r="E192" s="169"/>
      <c r="F192" s="170">
        <v>29.4</v>
      </c>
      <c r="G192" s="171"/>
      <c r="H192" s="171"/>
      <c r="I192" s="171"/>
      <c r="J192" s="171"/>
      <c r="K192" s="211"/>
      <c r="L192" s="211"/>
      <c r="M192" s="211"/>
      <c r="N192" s="211"/>
      <c r="O192" s="211"/>
      <c r="P192" s="211"/>
      <c r="Q192" s="211"/>
      <c r="R192" s="211"/>
      <c r="S192" s="211"/>
      <c r="T192" s="211"/>
      <c r="U192" s="211"/>
      <c r="V192" s="211"/>
      <c r="W192" s="211"/>
      <c r="X192" s="211"/>
      <c r="Y192" s="211"/>
      <c r="Z192" s="211"/>
      <c r="AA192" s="211"/>
      <c r="AB192" s="211"/>
      <c r="AC192" s="211"/>
      <c r="AD192" s="211"/>
      <c r="AE192" s="211"/>
      <c r="AF192" s="211"/>
      <c r="AG192" s="211"/>
      <c r="AH192" s="211"/>
      <c r="AI192" s="211"/>
      <c r="AJ192" s="211"/>
      <c r="AK192" s="211"/>
      <c r="AL192" s="211"/>
      <c r="AM192" s="211"/>
      <c r="AN192" s="211"/>
      <c r="AO192" s="211"/>
      <c r="AP192" s="211"/>
      <c r="AQ192" s="211"/>
      <c r="AR192" s="211"/>
      <c r="AS192" s="211"/>
      <c r="AT192" s="211"/>
      <c r="AU192" s="211"/>
      <c r="AV192" s="211"/>
      <c r="AW192" s="211"/>
      <c r="AX192" s="211"/>
      <c r="AY192" s="211"/>
      <c r="AZ192" s="211"/>
      <c r="BA192" s="211"/>
      <c r="BB192" s="211"/>
      <c r="BC192" s="211"/>
      <c r="BD192" s="211"/>
      <c r="BE192" s="211"/>
      <c r="BF192" s="211"/>
      <c r="BG192" s="211"/>
      <c r="BH192" s="211"/>
      <c r="BI192" s="211"/>
      <c r="BJ192" s="211"/>
      <c r="BK192" s="211"/>
      <c r="BL192" s="211"/>
      <c r="BM192" s="211"/>
      <c r="BN192" s="211"/>
      <c r="BO192" s="211"/>
      <c r="BP192" s="211"/>
      <c r="BQ192" s="211"/>
      <c r="BR192" s="211"/>
      <c r="BS192" s="211"/>
      <c r="BT192" s="211"/>
      <c r="BU192" s="211"/>
      <c r="BV192" s="211"/>
      <c r="BW192" s="211"/>
      <c r="BX192" s="211"/>
      <c r="BY192" s="211"/>
      <c r="BZ192" s="211"/>
      <c r="CA192" s="211"/>
      <c r="CB192" s="211"/>
      <c r="CC192" s="211"/>
      <c r="CD192" s="211"/>
      <c r="CE192" s="211"/>
      <c r="CF192" s="211"/>
      <c r="CG192" s="211"/>
      <c r="CH192" s="211"/>
      <c r="CI192" s="211"/>
      <c r="CJ192" s="211"/>
      <c r="CK192" s="211"/>
      <c r="CL192" s="211"/>
      <c r="CM192" s="211"/>
      <c r="CN192" s="211"/>
      <c r="CO192" s="211"/>
      <c r="CP192" s="211"/>
      <c r="CQ192" s="211"/>
      <c r="CR192" s="211"/>
      <c r="CS192" s="211"/>
      <c r="CT192" s="211"/>
      <c r="CU192" s="211"/>
      <c r="CV192" s="211"/>
      <c r="CW192" s="211"/>
      <c r="CX192" s="211"/>
      <c r="CY192" s="211"/>
      <c r="CZ192" s="211"/>
      <c r="DA192" s="211"/>
      <c r="DB192" s="211"/>
      <c r="DC192" s="211"/>
      <c r="DD192" s="211"/>
      <c r="DE192" s="211"/>
      <c r="DF192" s="211"/>
      <c r="DG192" s="211"/>
      <c r="DH192" s="211"/>
      <c r="DI192" s="211"/>
      <c r="DJ192" s="211"/>
      <c r="DK192" s="211"/>
      <c r="DL192" s="211"/>
      <c r="DM192" s="211"/>
      <c r="DN192" s="212"/>
    </row>
    <row r="193" spans="1:235" s="161" customFormat="1" ht="47.25">
      <c r="A193" s="166">
        <v>35</v>
      </c>
      <c r="B193" s="167" t="s">
        <v>378</v>
      </c>
      <c r="C193" s="167" t="s">
        <v>352</v>
      </c>
      <c r="D193" s="167" t="s">
        <v>386</v>
      </c>
      <c r="E193" s="169"/>
      <c r="F193" s="170">
        <v>30</v>
      </c>
      <c r="G193" s="171"/>
      <c r="H193" s="171"/>
      <c r="I193" s="171"/>
      <c r="J193" s="171"/>
      <c r="K193" s="211"/>
      <c r="L193" s="211"/>
      <c r="M193" s="211"/>
      <c r="N193" s="211"/>
      <c r="O193" s="211"/>
      <c r="P193" s="211"/>
      <c r="Q193" s="211"/>
      <c r="R193" s="211"/>
      <c r="S193" s="211"/>
      <c r="T193" s="211"/>
      <c r="U193" s="211"/>
      <c r="V193" s="211"/>
      <c r="W193" s="211"/>
      <c r="X193" s="211"/>
      <c r="Y193" s="211"/>
      <c r="Z193" s="211"/>
      <c r="AA193" s="211"/>
      <c r="AB193" s="211"/>
      <c r="AC193" s="211"/>
      <c r="AD193" s="211"/>
      <c r="AE193" s="211"/>
      <c r="AF193" s="211"/>
      <c r="AG193" s="211"/>
      <c r="AH193" s="211"/>
      <c r="AI193" s="211"/>
      <c r="AJ193" s="211"/>
      <c r="AK193" s="211"/>
      <c r="AL193" s="211"/>
      <c r="AM193" s="211"/>
      <c r="AN193" s="211"/>
      <c r="AO193" s="211"/>
      <c r="AP193" s="211"/>
      <c r="AQ193" s="211"/>
      <c r="AR193" s="211"/>
      <c r="AS193" s="211"/>
      <c r="AT193" s="211"/>
      <c r="AU193" s="211"/>
      <c r="AV193" s="211"/>
      <c r="AW193" s="211"/>
      <c r="AX193" s="211"/>
      <c r="AY193" s="211"/>
      <c r="AZ193" s="211"/>
      <c r="BA193" s="211"/>
      <c r="BB193" s="211"/>
      <c r="BC193" s="211"/>
      <c r="BD193" s="211"/>
      <c r="BE193" s="211"/>
      <c r="BF193" s="211"/>
      <c r="BG193" s="211"/>
      <c r="BH193" s="211"/>
      <c r="BI193" s="211"/>
      <c r="BJ193" s="211"/>
      <c r="BK193" s="211"/>
      <c r="BL193" s="211"/>
      <c r="BM193" s="211"/>
      <c r="BN193" s="211"/>
      <c r="BO193" s="211"/>
      <c r="BP193" s="211"/>
      <c r="BQ193" s="211"/>
      <c r="BR193" s="211"/>
      <c r="BS193" s="211"/>
      <c r="BT193" s="211"/>
      <c r="BU193" s="211"/>
      <c r="BV193" s="211"/>
      <c r="BW193" s="211"/>
      <c r="BX193" s="211"/>
      <c r="BY193" s="211"/>
      <c r="BZ193" s="211"/>
      <c r="CA193" s="211"/>
      <c r="CB193" s="211"/>
      <c r="CC193" s="211"/>
      <c r="CD193" s="211"/>
      <c r="CE193" s="211"/>
      <c r="CF193" s="211"/>
      <c r="CG193" s="211"/>
      <c r="CH193" s="211"/>
      <c r="CI193" s="211"/>
      <c r="CJ193" s="211"/>
      <c r="CK193" s="211"/>
      <c r="CL193" s="211"/>
      <c r="CM193" s="211"/>
      <c r="CN193" s="211"/>
      <c r="CO193" s="211"/>
      <c r="CP193" s="211"/>
      <c r="CQ193" s="211"/>
      <c r="CR193" s="211"/>
      <c r="CS193" s="211"/>
      <c r="CT193" s="211"/>
      <c r="CU193" s="211"/>
      <c r="CV193" s="211"/>
      <c r="CW193" s="211"/>
      <c r="CX193" s="211"/>
      <c r="CY193" s="211"/>
      <c r="CZ193" s="211"/>
      <c r="DA193" s="211"/>
      <c r="DB193" s="211"/>
      <c r="DC193" s="211"/>
      <c r="DD193" s="211"/>
      <c r="DE193" s="211"/>
      <c r="DF193" s="211"/>
      <c r="DG193" s="211"/>
      <c r="DH193" s="211"/>
      <c r="DI193" s="211"/>
      <c r="DJ193" s="211"/>
      <c r="DK193" s="211"/>
      <c r="DL193" s="211"/>
      <c r="DM193" s="211"/>
      <c r="DN193" s="212"/>
    </row>
    <row r="194" spans="1:235" s="161" customFormat="1" ht="45" customHeight="1">
      <c r="A194" s="166">
        <v>36</v>
      </c>
      <c r="B194" s="173" t="s">
        <v>387</v>
      </c>
      <c r="C194" s="173" t="s">
        <v>308</v>
      </c>
      <c r="D194" s="173" t="s">
        <v>388</v>
      </c>
      <c r="E194" s="174">
        <v>44204</v>
      </c>
      <c r="F194" s="175">
        <v>16449.38</v>
      </c>
      <c r="G194" s="173"/>
      <c r="H194" s="173"/>
      <c r="I194" s="173"/>
      <c r="J194" s="173"/>
      <c r="K194" s="211"/>
      <c r="L194" s="211"/>
      <c r="M194" s="211"/>
      <c r="N194" s="211"/>
      <c r="O194" s="211"/>
      <c r="P194" s="211"/>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211"/>
      <c r="AM194" s="211"/>
      <c r="AN194" s="211"/>
      <c r="AO194" s="211"/>
      <c r="AP194" s="211"/>
      <c r="AQ194" s="211"/>
      <c r="AR194" s="211"/>
      <c r="AS194" s="211"/>
      <c r="AT194" s="211"/>
      <c r="AU194" s="211"/>
      <c r="AV194" s="211"/>
      <c r="AW194" s="211"/>
      <c r="AX194" s="211"/>
      <c r="AY194" s="211"/>
      <c r="AZ194" s="211"/>
      <c r="BA194" s="211"/>
      <c r="BB194" s="211"/>
      <c r="BC194" s="211"/>
      <c r="BD194" s="211"/>
      <c r="BE194" s="211"/>
      <c r="BF194" s="211"/>
      <c r="BG194" s="211"/>
      <c r="BH194" s="211"/>
      <c r="BI194" s="211"/>
      <c r="BJ194" s="211"/>
      <c r="BK194" s="211"/>
      <c r="BL194" s="211"/>
      <c r="BM194" s="211"/>
      <c r="BN194" s="211"/>
      <c r="BO194" s="211"/>
      <c r="BP194" s="211"/>
      <c r="BQ194" s="211"/>
      <c r="BR194" s="211"/>
      <c r="BS194" s="211"/>
      <c r="BT194" s="211"/>
      <c r="BU194" s="211"/>
      <c r="BV194" s="211"/>
      <c r="BW194" s="211"/>
      <c r="BX194" s="211"/>
      <c r="BY194" s="211"/>
      <c r="BZ194" s="211"/>
      <c r="CA194" s="211"/>
      <c r="CB194" s="211"/>
      <c r="CC194" s="211"/>
      <c r="CD194" s="211"/>
      <c r="CE194" s="211"/>
      <c r="CF194" s="211"/>
      <c r="CG194" s="211"/>
      <c r="CH194" s="211"/>
      <c r="CI194" s="211"/>
      <c r="CJ194" s="211"/>
      <c r="CK194" s="211"/>
      <c r="CL194" s="211"/>
      <c r="CM194" s="211"/>
      <c r="CN194" s="211"/>
      <c r="CO194" s="211"/>
      <c r="CP194" s="211"/>
      <c r="CQ194" s="211"/>
      <c r="CR194" s="211"/>
      <c r="CS194" s="211"/>
      <c r="CT194" s="211"/>
      <c r="CU194" s="211"/>
      <c r="CV194" s="211"/>
      <c r="CW194" s="211"/>
      <c r="CX194" s="211"/>
      <c r="CY194" s="211"/>
      <c r="CZ194" s="211"/>
      <c r="DA194" s="211"/>
      <c r="DB194" s="211"/>
      <c r="DC194" s="211"/>
      <c r="DD194" s="211"/>
      <c r="DE194" s="211"/>
      <c r="DF194" s="211"/>
      <c r="DG194" s="211"/>
      <c r="DH194" s="211"/>
      <c r="DI194" s="211"/>
      <c r="DJ194" s="211"/>
      <c r="DK194" s="211"/>
      <c r="DL194" s="211"/>
      <c r="DM194" s="211"/>
      <c r="DN194" s="212"/>
    </row>
    <row r="195" spans="1:235" s="161" customFormat="1" ht="63.75" customHeight="1">
      <c r="A195" s="166">
        <v>37</v>
      </c>
      <c r="B195" s="173" t="s">
        <v>389</v>
      </c>
      <c r="C195" s="173" t="s">
        <v>308</v>
      </c>
      <c r="D195" s="173" t="s">
        <v>390</v>
      </c>
      <c r="E195" s="174">
        <v>44210</v>
      </c>
      <c r="F195" s="175">
        <v>8825.56</v>
      </c>
      <c r="G195" s="173"/>
      <c r="H195" s="173"/>
      <c r="I195" s="173"/>
      <c r="J195" s="173"/>
      <c r="K195" s="211"/>
      <c r="L195" s="211"/>
      <c r="M195" s="211"/>
      <c r="N195" s="211"/>
      <c r="O195" s="211"/>
      <c r="P195" s="211"/>
      <c r="Q195" s="211"/>
      <c r="R195" s="211"/>
      <c r="S195" s="211"/>
      <c r="T195" s="211"/>
      <c r="U195" s="211"/>
      <c r="V195" s="211"/>
      <c r="W195" s="211"/>
      <c r="X195" s="211"/>
      <c r="Y195" s="211"/>
      <c r="Z195" s="211"/>
      <c r="AA195" s="211"/>
      <c r="AB195" s="211"/>
      <c r="AC195" s="211"/>
      <c r="AD195" s="211"/>
      <c r="AE195" s="211"/>
      <c r="AF195" s="211"/>
      <c r="AG195" s="211"/>
      <c r="AH195" s="211"/>
      <c r="AI195" s="211"/>
      <c r="AJ195" s="211"/>
      <c r="AK195" s="211"/>
      <c r="AL195" s="211"/>
      <c r="AM195" s="211"/>
      <c r="AN195" s="211"/>
      <c r="AO195" s="211"/>
      <c r="AP195" s="211"/>
      <c r="AQ195" s="211"/>
      <c r="AR195" s="211"/>
      <c r="AS195" s="211"/>
      <c r="AT195" s="211"/>
      <c r="AU195" s="211"/>
      <c r="AV195" s="211"/>
      <c r="AW195" s="211"/>
      <c r="AX195" s="211"/>
      <c r="AY195" s="211"/>
      <c r="AZ195" s="211"/>
      <c r="BA195" s="211"/>
      <c r="BB195" s="211"/>
      <c r="BC195" s="211"/>
      <c r="BD195" s="211"/>
      <c r="BE195" s="211"/>
      <c r="BF195" s="211"/>
      <c r="BG195" s="211"/>
      <c r="BH195" s="211"/>
      <c r="BI195" s="211"/>
      <c r="BJ195" s="211"/>
      <c r="BK195" s="211"/>
      <c r="BL195" s="211"/>
      <c r="BM195" s="211"/>
      <c r="BN195" s="211"/>
      <c r="BO195" s="211"/>
      <c r="BP195" s="211"/>
      <c r="BQ195" s="211"/>
      <c r="BR195" s="211"/>
      <c r="BS195" s="211"/>
      <c r="BT195" s="211"/>
      <c r="BU195" s="211"/>
      <c r="BV195" s="211"/>
      <c r="BW195" s="211"/>
      <c r="BX195" s="211"/>
      <c r="BY195" s="211"/>
      <c r="BZ195" s="211"/>
      <c r="CA195" s="211"/>
      <c r="CB195" s="211"/>
      <c r="CC195" s="211"/>
      <c r="CD195" s="211"/>
      <c r="CE195" s="211"/>
      <c r="CF195" s="211"/>
      <c r="CG195" s="211"/>
      <c r="CH195" s="211"/>
      <c r="CI195" s="211"/>
      <c r="CJ195" s="211"/>
      <c r="CK195" s="211"/>
      <c r="CL195" s="211"/>
      <c r="CM195" s="211"/>
      <c r="CN195" s="211"/>
      <c r="CO195" s="211"/>
      <c r="CP195" s="211"/>
      <c r="CQ195" s="211"/>
      <c r="CR195" s="211"/>
      <c r="CS195" s="211"/>
      <c r="CT195" s="211"/>
      <c r="CU195" s="211"/>
      <c r="CV195" s="211"/>
      <c r="CW195" s="211"/>
      <c r="CX195" s="211"/>
      <c r="CY195" s="211"/>
      <c r="CZ195" s="211"/>
      <c r="DA195" s="211"/>
      <c r="DB195" s="211"/>
      <c r="DC195" s="211"/>
      <c r="DD195" s="211"/>
      <c r="DE195" s="211"/>
      <c r="DF195" s="211"/>
      <c r="DG195" s="211"/>
      <c r="DH195" s="211"/>
      <c r="DI195" s="211"/>
      <c r="DJ195" s="211"/>
      <c r="DK195" s="211"/>
      <c r="DL195" s="211"/>
      <c r="DM195" s="211"/>
      <c r="DN195" s="212"/>
    </row>
    <row r="196" spans="1:235" s="161" customFormat="1" ht="41.25" customHeight="1">
      <c r="A196" s="166">
        <v>38</v>
      </c>
      <c r="B196" s="173" t="s">
        <v>391</v>
      </c>
      <c r="C196" s="173" t="s">
        <v>308</v>
      </c>
      <c r="D196" s="173" t="s">
        <v>392</v>
      </c>
      <c r="E196" s="174">
        <v>44227</v>
      </c>
      <c r="F196" s="175">
        <v>2136.2800000000002</v>
      </c>
      <c r="G196" s="173"/>
      <c r="H196" s="173"/>
      <c r="I196" s="173"/>
      <c r="J196" s="173"/>
      <c r="K196" s="211"/>
      <c r="L196" s="211"/>
      <c r="M196" s="211"/>
      <c r="N196" s="211"/>
      <c r="O196" s="211"/>
      <c r="P196" s="211"/>
      <c r="Q196" s="211"/>
      <c r="R196" s="211"/>
      <c r="S196" s="211"/>
      <c r="T196" s="211"/>
      <c r="U196" s="211"/>
      <c r="V196" s="211"/>
      <c r="W196" s="211"/>
      <c r="X196" s="211"/>
      <c r="Y196" s="211"/>
      <c r="Z196" s="211"/>
      <c r="AA196" s="211"/>
      <c r="AB196" s="211"/>
      <c r="AC196" s="211"/>
      <c r="AD196" s="211"/>
      <c r="AE196" s="211"/>
      <c r="AF196" s="211"/>
      <c r="AG196" s="211"/>
      <c r="AH196" s="211"/>
      <c r="AI196" s="211"/>
      <c r="AJ196" s="211"/>
      <c r="AK196" s="211"/>
      <c r="AL196" s="211"/>
      <c r="AM196" s="211"/>
      <c r="AN196" s="211"/>
      <c r="AO196" s="211"/>
      <c r="AP196" s="211"/>
      <c r="AQ196" s="211"/>
      <c r="AR196" s="211"/>
      <c r="AS196" s="211"/>
      <c r="AT196" s="211"/>
      <c r="AU196" s="211"/>
      <c r="AV196" s="211"/>
      <c r="AW196" s="211"/>
      <c r="AX196" s="211"/>
      <c r="AY196" s="211"/>
      <c r="AZ196" s="211"/>
      <c r="BA196" s="211"/>
      <c r="BB196" s="211"/>
      <c r="BC196" s="211"/>
      <c r="BD196" s="211"/>
      <c r="BE196" s="211"/>
      <c r="BF196" s="211"/>
      <c r="BG196" s="211"/>
      <c r="BH196" s="211"/>
      <c r="BI196" s="211"/>
      <c r="BJ196" s="211"/>
      <c r="BK196" s="211"/>
      <c r="BL196" s="211"/>
      <c r="BM196" s="211"/>
      <c r="BN196" s="211"/>
      <c r="BO196" s="211"/>
      <c r="BP196" s="211"/>
      <c r="BQ196" s="211"/>
      <c r="BR196" s="211"/>
      <c r="BS196" s="211"/>
      <c r="BT196" s="211"/>
      <c r="BU196" s="211"/>
      <c r="BV196" s="211"/>
      <c r="BW196" s="211"/>
      <c r="BX196" s="211"/>
      <c r="BY196" s="211"/>
      <c r="BZ196" s="211"/>
      <c r="CA196" s="211"/>
      <c r="CB196" s="211"/>
      <c r="CC196" s="211"/>
      <c r="CD196" s="211"/>
      <c r="CE196" s="211"/>
      <c r="CF196" s="211"/>
      <c r="CG196" s="211"/>
      <c r="CH196" s="211"/>
      <c r="CI196" s="211"/>
      <c r="CJ196" s="211"/>
      <c r="CK196" s="211"/>
      <c r="CL196" s="211"/>
      <c r="CM196" s="211"/>
      <c r="CN196" s="211"/>
      <c r="CO196" s="211"/>
      <c r="CP196" s="211"/>
      <c r="CQ196" s="211"/>
      <c r="CR196" s="211"/>
      <c r="CS196" s="211"/>
      <c r="CT196" s="211"/>
      <c r="CU196" s="211"/>
      <c r="CV196" s="211"/>
      <c r="CW196" s="211"/>
      <c r="CX196" s="211"/>
      <c r="CY196" s="211"/>
      <c r="CZ196" s="211"/>
      <c r="DA196" s="211"/>
      <c r="DB196" s="211"/>
      <c r="DC196" s="211"/>
      <c r="DD196" s="211"/>
      <c r="DE196" s="211"/>
      <c r="DF196" s="211"/>
      <c r="DG196" s="211"/>
      <c r="DH196" s="211"/>
      <c r="DI196" s="211"/>
      <c r="DJ196" s="211"/>
      <c r="DK196" s="211"/>
      <c r="DL196" s="211"/>
      <c r="DM196" s="211"/>
      <c r="DN196" s="212"/>
    </row>
    <row r="197" spans="1:235" s="161" customFormat="1">
      <c r="A197" s="166">
        <v>39</v>
      </c>
      <c r="B197" s="176" t="s">
        <v>393</v>
      </c>
      <c r="C197" s="176" t="s">
        <v>308</v>
      </c>
      <c r="D197" s="177" t="s">
        <v>394</v>
      </c>
      <c r="E197" s="178">
        <v>44211</v>
      </c>
      <c r="F197" s="179">
        <v>1967.37</v>
      </c>
      <c r="G197" s="176"/>
      <c r="H197" s="180"/>
      <c r="I197" s="180"/>
      <c r="J197" s="180"/>
      <c r="K197" s="213"/>
      <c r="L197" s="211"/>
      <c r="M197" s="211"/>
      <c r="N197" s="211"/>
      <c r="O197" s="211"/>
      <c r="P197" s="211"/>
      <c r="Q197" s="211"/>
      <c r="R197" s="211"/>
      <c r="S197" s="211"/>
      <c r="T197" s="211"/>
      <c r="U197" s="211"/>
      <c r="V197" s="211"/>
      <c r="W197" s="211"/>
      <c r="X197" s="211"/>
      <c r="Y197" s="211"/>
      <c r="Z197" s="211"/>
      <c r="AA197" s="211"/>
      <c r="AB197" s="211"/>
      <c r="AC197" s="211"/>
      <c r="AD197" s="211"/>
      <c r="AE197" s="211"/>
      <c r="AF197" s="211"/>
      <c r="AG197" s="211"/>
      <c r="AH197" s="211"/>
      <c r="AI197" s="211"/>
      <c r="AJ197" s="211"/>
      <c r="AK197" s="211"/>
      <c r="AL197" s="211"/>
      <c r="AM197" s="211"/>
      <c r="AN197" s="211"/>
      <c r="AO197" s="211"/>
      <c r="AP197" s="211"/>
      <c r="AQ197" s="211"/>
      <c r="AR197" s="211"/>
      <c r="AS197" s="211"/>
      <c r="AT197" s="211"/>
      <c r="AU197" s="211"/>
      <c r="AV197" s="211"/>
      <c r="AW197" s="211"/>
      <c r="AX197" s="211"/>
      <c r="AY197" s="211"/>
      <c r="AZ197" s="211"/>
      <c r="BA197" s="211"/>
      <c r="BB197" s="211"/>
      <c r="BC197" s="211"/>
      <c r="BD197" s="211"/>
      <c r="BE197" s="211"/>
      <c r="BF197" s="211"/>
      <c r="BG197" s="211"/>
      <c r="BH197" s="211"/>
      <c r="BI197" s="211"/>
      <c r="BJ197" s="211"/>
      <c r="BK197" s="211"/>
      <c r="BL197" s="211"/>
      <c r="BM197" s="211"/>
      <c r="BN197" s="211"/>
      <c r="BO197" s="211"/>
      <c r="BP197" s="211"/>
      <c r="BQ197" s="211"/>
      <c r="BR197" s="211"/>
      <c r="BS197" s="211"/>
      <c r="BT197" s="211"/>
      <c r="BU197" s="211"/>
      <c r="BV197" s="211"/>
      <c r="BW197" s="211"/>
      <c r="BX197" s="211"/>
      <c r="BY197" s="211"/>
      <c r="BZ197" s="211"/>
      <c r="CA197" s="211"/>
      <c r="CB197" s="211"/>
      <c r="CC197" s="211"/>
      <c r="CD197" s="211"/>
      <c r="CE197" s="211"/>
      <c r="CF197" s="211"/>
      <c r="CG197" s="211"/>
      <c r="CH197" s="211"/>
      <c r="CI197" s="211"/>
      <c r="CJ197" s="211"/>
      <c r="CK197" s="211"/>
      <c r="CL197" s="211"/>
      <c r="CM197" s="211"/>
      <c r="CN197" s="211"/>
      <c r="CO197" s="211"/>
      <c r="CP197" s="211"/>
      <c r="CQ197" s="211"/>
      <c r="CR197" s="211"/>
      <c r="CS197" s="211"/>
      <c r="CT197" s="211"/>
      <c r="CU197" s="211"/>
      <c r="CV197" s="211"/>
      <c r="CW197" s="211"/>
      <c r="CX197" s="211"/>
      <c r="CY197" s="211"/>
      <c r="CZ197" s="211"/>
      <c r="DA197" s="211"/>
      <c r="DB197" s="211"/>
      <c r="DC197" s="211"/>
      <c r="DD197" s="211"/>
      <c r="DE197" s="211"/>
      <c r="DF197" s="211"/>
      <c r="DG197" s="211"/>
      <c r="DH197" s="211"/>
      <c r="DI197" s="211"/>
      <c r="DJ197" s="211"/>
      <c r="DK197" s="211"/>
      <c r="DL197" s="211"/>
      <c r="DM197" s="211"/>
      <c r="DN197" s="212"/>
    </row>
    <row r="198" spans="1:235" s="161" customFormat="1" ht="26.25" customHeight="1">
      <c r="A198" s="166">
        <v>40</v>
      </c>
      <c r="B198" s="167" t="s">
        <v>322</v>
      </c>
      <c r="C198" s="168" t="s">
        <v>308</v>
      </c>
      <c r="D198" s="167" t="s">
        <v>395</v>
      </c>
      <c r="E198" s="169" t="s">
        <v>342</v>
      </c>
      <c r="F198" s="181">
        <v>28.05</v>
      </c>
      <c r="G198" s="171"/>
      <c r="H198" s="171"/>
      <c r="I198" s="171"/>
      <c r="J198" s="171"/>
      <c r="K198" s="211"/>
      <c r="L198" s="211"/>
      <c r="M198" s="211"/>
      <c r="N198" s="211"/>
      <c r="O198" s="211"/>
      <c r="P198" s="211"/>
      <c r="Q198" s="211"/>
      <c r="R198" s="211"/>
      <c r="S198" s="211"/>
      <c r="T198" s="211"/>
      <c r="U198" s="211"/>
      <c r="V198" s="211"/>
      <c r="W198" s="211"/>
      <c r="X198" s="211"/>
      <c r="Y198" s="211"/>
      <c r="Z198" s="211"/>
      <c r="AA198" s="211"/>
      <c r="AB198" s="211"/>
      <c r="AC198" s="211"/>
      <c r="AD198" s="211"/>
      <c r="AE198" s="211"/>
      <c r="AF198" s="211"/>
      <c r="AG198" s="211"/>
      <c r="AH198" s="211"/>
      <c r="AI198" s="211"/>
      <c r="AJ198" s="211"/>
      <c r="AK198" s="211"/>
      <c r="AL198" s="211"/>
      <c r="AM198" s="211"/>
      <c r="AN198" s="211"/>
      <c r="AO198" s="211"/>
      <c r="AP198" s="211"/>
      <c r="AQ198" s="211"/>
      <c r="AR198" s="211"/>
      <c r="AS198" s="211"/>
      <c r="AT198" s="211"/>
      <c r="AU198" s="211"/>
      <c r="AV198" s="211"/>
      <c r="AW198" s="211"/>
      <c r="AX198" s="211"/>
      <c r="AY198" s="211"/>
      <c r="AZ198" s="211"/>
      <c r="BA198" s="211"/>
      <c r="BB198" s="211"/>
      <c r="BC198" s="211"/>
      <c r="BD198" s="211"/>
      <c r="BE198" s="211"/>
      <c r="BF198" s="211"/>
      <c r="BG198" s="211"/>
      <c r="BH198" s="211"/>
      <c r="BI198" s="211"/>
      <c r="BJ198" s="211"/>
      <c r="BK198" s="211"/>
      <c r="BL198" s="211"/>
      <c r="BM198" s="211"/>
      <c r="BN198" s="211"/>
      <c r="BO198" s="211"/>
      <c r="BP198" s="211"/>
      <c r="BQ198" s="211"/>
      <c r="BR198" s="211"/>
      <c r="BS198" s="211"/>
      <c r="BT198" s="211"/>
      <c r="BU198" s="211"/>
      <c r="BV198" s="211"/>
      <c r="BW198" s="211"/>
      <c r="BX198" s="211"/>
      <c r="BY198" s="211"/>
      <c r="BZ198" s="211"/>
      <c r="CA198" s="211"/>
      <c r="CB198" s="211"/>
      <c r="CC198" s="211"/>
      <c r="CD198" s="211"/>
      <c r="CE198" s="211"/>
      <c r="CF198" s="211"/>
      <c r="CG198" s="211"/>
      <c r="CH198" s="211"/>
      <c r="CI198" s="211"/>
      <c r="CJ198" s="211"/>
      <c r="CK198" s="211"/>
      <c r="CL198" s="211"/>
      <c r="CM198" s="211"/>
      <c r="CN198" s="211"/>
      <c r="CO198" s="211"/>
      <c r="CP198" s="211"/>
      <c r="CQ198" s="211"/>
      <c r="CR198" s="211"/>
      <c r="CS198" s="211"/>
      <c r="CT198" s="211"/>
      <c r="CU198" s="211"/>
      <c r="CV198" s="211"/>
      <c r="CW198" s="211"/>
      <c r="CX198" s="211"/>
      <c r="CY198" s="211"/>
      <c r="CZ198" s="211"/>
      <c r="DA198" s="211"/>
      <c r="DB198" s="211"/>
      <c r="DC198" s="211"/>
      <c r="DD198" s="211"/>
      <c r="DE198" s="211"/>
      <c r="DF198" s="211"/>
      <c r="DG198" s="211"/>
      <c r="DH198" s="211"/>
      <c r="DI198" s="211"/>
      <c r="DJ198" s="211"/>
      <c r="DK198" s="211"/>
      <c r="DL198" s="211"/>
      <c r="DM198" s="211"/>
      <c r="DN198" s="212"/>
    </row>
    <row r="199" spans="1:235" s="161" customFormat="1" ht="43.5" customHeight="1">
      <c r="A199" s="166">
        <v>41</v>
      </c>
      <c r="B199" s="167" t="s">
        <v>396</v>
      </c>
      <c r="C199" s="168" t="s">
        <v>308</v>
      </c>
      <c r="D199" s="167" t="s">
        <v>397</v>
      </c>
      <c r="E199" s="169" t="s">
        <v>364</v>
      </c>
      <c r="F199" s="170">
        <v>48.93</v>
      </c>
      <c r="G199" s="171"/>
      <c r="H199" s="171"/>
      <c r="I199" s="171"/>
      <c r="J199" s="171"/>
      <c r="K199" s="211"/>
      <c r="L199" s="211"/>
      <c r="M199" s="211"/>
      <c r="N199" s="211"/>
      <c r="O199" s="211"/>
      <c r="P199" s="211"/>
      <c r="Q199" s="211"/>
      <c r="R199" s="211"/>
      <c r="S199" s="211"/>
      <c r="T199" s="211"/>
      <c r="U199" s="211"/>
      <c r="V199" s="211"/>
      <c r="W199" s="211"/>
      <c r="X199" s="211"/>
      <c r="Y199" s="211"/>
      <c r="Z199" s="211"/>
      <c r="AA199" s="211"/>
      <c r="AB199" s="211"/>
      <c r="AC199" s="211"/>
      <c r="AD199" s="211"/>
      <c r="AE199" s="211"/>
      <c r="AF199" s="211"/>
      <c r="AG199" s="211"/>
      <c r="AH199" s="211"/>
      <c r="AI199" s="211"/>
      <c r="AJ199" s="211"/>
      <c r="AK199" s="211"/>
      <c r="AL199" s="211"/>
      <c r="AM199" s="211"/>
      <c r="AN199" s="211"/>
      <c r="AO199" s="211"/>
      <c r="AP199" s="211"/>
      <c r="AQ199" s="211"/>
      <c r="AR199" s="211"/>
      <c r="AS199" s="211"/>
      <c r="AT199" s="211"/>
      <c r="AU199" s="211"/>
      <c r="AV199" s="211"/>
      <c r="AW199" s="211"/>
      <c r="AX199" s="211"/>
      <c r="AY199" s="211"/>
      <c r="AZ199" s="211"/>
      <c r="BA199" s="211"/>
      <c r="BB199" s="211"/>
      <c r="BC199" s="211"/>
      <c r="BD199" s="211"/>
      <c r="BE199" s="211"/>
      <c r="BF199" s="211"/>
      <c r="BG199" s="211"/>
      <c r="BH199" s="211"/>
      <c r="BI199" s="211"/>
      <c r="BJ199" s="211"/>
      <c r="BK199" s="211"/>
      <c r="BL199" s="211"/>
      <c r="BM199" s="211"/>
      <c r="BN199" s="211"/>
      <c r="BO199" s="211"/>
      <c r="BP199" s="211"/>
      <c r="BQ199" s="211"/>
      <c r="BR199" s="211"/>
      <c r="BS199" s="211"/>
      <c r="BT199" s="211"/>
      <c r="BU199" s="211"/>
      <c r="BV199" s="211"/>
      <c r="BW199" s="211"/>
      <c r="BX199" s="211"/>
      <c r="BY199" s="211"/>
      <c r="BZ199" s="211"/>
      <c r="CA199" s="211"/>
      <c r="CB199" s="211"/>
      <c r="CC199" s="211"/>
      <c r="CD199" s="211"/>
      <c r="CE199" s="211"/>
      <c r="CF199" s="211"/>
      <c r="CG199" s="211"/>
      <c r="CH199" s="211"/>
      <c r="CI199" s="211"/>
      <c r="CJ199" s="211"/>
      <c r="CK199" s="211"/>
      <c r="CL199" s="211"/>
      <c r="CM199" s="211"/>
      <c r="CN199" s="211"/>
      <c r="CO199" s="211"/>
      <c r="CP199" s="211"/>
      <c r="CQ199" s="211"/>
      <c r="CR199" s="211"/>
      <c r="CS199" s="211"/>
      <c r="CT199" s="211"/>
      <c r="CU199" s="211"/>
      <c r="CV199" s="211"/>
      <c r="CW199" s="211"/>
      <c r="CX199" s="211"/>
      <c r="CY199" s="211"/>
      <c r="CZ199" s="211"/>
      <c r="DA199" s="211"/>
      <c r="DB199" s="211"/>
      <c r="DC199" s="211"/>
      <c r="DD199" s="211"/>
      <c r="DE199" s="211"/>
      <c r="DF199" s="211"/>
      <c r="DG199" s="211"/>
      <c r="DH199" s="211"/>
      <c r="DI199" s="211"/>
      <c r="DJ199" s="211"/>
      <c r="DK199" s="211"/>
      <c r="DL199" s="211"/>
      <c r="DM199" s="211"/>
      <c r="DN199" s="212"/>
    </row>
    <row r="200" spans="1:235" s="161" customFormat="1" ht="30" customHeight="1">
      <c r="A200" s="166">
        <v>42</v>
      </c>
      <c r="B200" s="167" t="s">
        <v>398</v>
      </c>
      <c r="C200" s="168" t="s">
        <v>308</v>
      </c>
      <c r="D200" s="167" t="s">
        <v>399</v>
      </c>
      <c r="E200" s="169" t="s">
        <v>372</v>
      </c>
      <c r="F200" s="170">
        <v>210</v>
      </c>
      <c r="G200" s="171"/>
      <c r="H200" s="171"/>
      <c r="I200" s="171"/>
      <c r="J200" s="171"/>
      <c r="K200" s="211"/>
      <c r="L200" s="211"/>
      <c r="M200" s="211"/>
      <c r="N200" s="211"/>
      <c r="O200" s="211"/>
      <c r="P200" s="211"/>
      <c r="Q200" s="211"/>
      <c r="R200" s="211"/>
      <c r="S200" s="211"/>
      <c r="T200" s="211"/>
      <c r="U200" s="211"/>
      <c r="V200" s="211"/>
      <c r="W200" s="211"/>
      <c r="X200" s="211"/>
      <c r="Y200" s="211"/>
      <c r="Z200" s="211"/>
      <c r="AA200" s="211"/>
      <c r="AB200" s="211"/>
      <c r="AC200" s="211"/>
      <c r="AD200" s="211"/>
      <c r="AE200" s="211"/>
      <c r="AF200" s="211"/>
      <c r="AG200" s="211"/>
      <c r="AH200" s="211"/>
      <c r="AI200" s="211"/>
      <c r="AJ200" s="211"/>
      <c r="AK200" s="211"/>
      <c r="AL200" s="211"/>
      <c r="AM200" s="211"/>
      <c r="AN200" s="211"/>
      <c r="AO200" s="211"/>
      <c r="AP200" s="211"/>
      <c r="AQ200" s="211"/>
      <c r="AR200" s="211"/>
      <c r="AS200" s="211"/>
      <c r="AT200" s="211"/>
      <c r="AU200" s="211"/>
      <c r="AV200" s="211"/>
      <c r="AW200" s="211"/>
      <c r="AX200" s="211"/>
      <c r="AY200" s="211"/>
      <c r="AZ200" s="211"/>
      <c r="BA200" s="211"/>
      <c r="BB200" s="211"/>
      <c r="BC200" s="211"/>
      <c r="BD200" s="211"/>
      <c r="BE200" s="211"/>
      <c r="BF200" s="211"/>
      <c r="BG200" s="211"/>
      <c r="BH200" s="211"/>
      <c r="BI200" s="211"/>
      <c r="BJ200" s="211"/>
      <c r="BK200" s="211"/>
      <c r="BL200" s="211"/>
      <c r="BM200" s="211"/>
      <c r="BN200" s="211"/>
      <c r="BO200" s="211"/>
      <c r="BP200" s="211"/>
      <c r="BQ200" s="211"/>
      <c r="BR200" s="211"/>
      <c r="BS200" s="211"/>
      <c r="BT200" s="211"/>
      <c r="BU200" s="211"/>
      <c r="BV200" s="211"/>
      <c r="BW200" s="211"/>
      <c r="BX200" s="211"/>
      <c r="BY200" s="211"/>
      <c r="BZ200" s="211"/>
      <c r="CA200" s="211"/>
      <c r="CB200" s="211"/>
      <c r="CC200" s="211"/>
      <c r="CD200" s="211"/>
      <c r="CE200" s="211"/>
      <c r="CF200" s="211"/>
      <c r="CG200" s="211"/>
      <c r="CH200" s="211"/>
      <c r="CI200" s="211"/>
      <c r="CJ200" s="211"/>
      <c r="CK200" s="211"/>
      <c r="CL200" s="211"/>
      <c r="CM200" s="211"/>
      <c r="CN200" s="211"/>
      <c r="CO200" s="211"/>
      <c r="CP200" s="211"/>
      <c r="CQ200" s="211"/>
      <c r="CR200" s="211"/>
      <c r="CS200" s="211"/>
      <c r="CT200" s="211"/>
      <c r="CU200" s="211"/>
      <c r="CV200" s="211"/>
      <c r="CW200" s="211"/>
      <c r="CX200" s="211"/>
      <c r="CY200" s="211"/>
      <c r="CZ200" s="211"/>
      <c r="DA200" s="211"/>
      <c r="DB200" s="211"/>
      <c r="DC200" s="211"/>
      <c r="DD200" s="211"/>
      <c r="DE200" s="211"/>
      <c r="DF200" s="211"/>
      <c r="DG200" s="211"/>
      <c r="DH200" s="211"/>
      <c r="DI200" s="211"/>
      <c r="DJ200" s="211"/>
      <c r="DK200" s="211"/>
      <c r="DL200" s="211"/>
      <c r="DM200" s="211"/>
      <c r="DN200" s="212"/>
    </row>
    <row r="201" spans="1:235" s="161" customFormat="1" ht="55.5" customHeight="1">
      <c r="A201" s="166">
        <v>43</v>
      </c>
      <c r="B201" s="167" t="s">
        <v>400</v>
      </c>
      <c r="C201" s="168" t="s">
        <v>308</v>
      </c>
      <c r="D201" s="167" t="s">
        <v>401</v>
      </c>
      <c r="E201" s="169" t="s">
        <v>364</v>
      </c>
      <c r="F201" s="170">
        <v>223.33</v>
      </c>
      <c r="G201" s="171"/>
      <c r="H201" s="171"/>
      <c r="I201" s="171"/>
      <c r="J201" s="171"/>
      <c r="K201" s="211"/>
      <c r="L201" s="211"/>
      <c r="M201" s="211"/>
      <c r="N201" s="211"/>
      <c r="O201" s="211"/>
      <c r="P201" s="211"/>
      <c r="Q201" s="211"/>
      <c r="R201" s="211"/>
      <c r="S201" s="211"/>
      <c r="T201" s="211"/>
      <c r="U201" s="211"/>
      <c r="V201" s="211"/>
      <c r="W201" s="211"/>
      <c r="X201" s="211"/>
      <c r="Y201" s="211"/>
      <c r="Z201" s="211"/>
      <c r="AA201" s="211"/>
      <c r="AB201" s="211"/>
      <c r="AC201" s="211"/>
      <c r="AD201" s="211"/>
      <c r="AE201" s="211"/>
      <c r="AF201" s="211"/>
      <c r="AG201" s="211"/>
      <c r="AH201" s="211"/>
      <c r="AI201" s="211"/>
      <c r="AJ201" s="211"/>
      <c r="AK201" s="211"/>
      <c r="AL201" s="211"/>
      <c r="AM201" s="211"/>
      <c r="AN201" s="211"/>
      <c r="AO201" s="211"/>
      <c r="AP201" s="211"/>
      <c r="AQ201" s="211"/>
      <c r="AR201" s="211"/>
      <c r="AS201" s="211"/>
      <c r="AT201" s="211"/>
      <c r="AU201" s="211"/>
      <c r="AV201" s="211"/>
      <c r="AW201" s="211"/>
      <c r="AX201" s="211"/>
      <c r="AY201" s="211"/>
      <c r="AZ201" s="211"/>
      <c r="BA201" s="211"/>
      <c r="BB201" s="211"/>
      <c r="BC201" s="211"/>
      <c r="BD201" s="211"/>
      <c r="BE201" s="211"/>
      <c r="BF201" s="211"/>
      <c r="BG201" s="211"/>
      <c r="BH201" s="211"/>
      <c r="BI201" s="211"/>
      <c r="BJ201" s="211"/>
      <c r="BK201" s="211"/>
      <c r="BL201" s="211"/>
      <c r="BM201" s="211"/>
      <c r="BN201" s="211"/>
      <c r="BO201" s="211"/>
      <c r="BP201" s="211"/>
      <c r="BQ201" s="211"/>
      <c r="BR201" s="211"/>
      <c r="BS201" s="211"/>
      <c r="BT201" s="211"/>
      <c r="BU201" s="211"/>
      <c r="BV201" s="211"/>
      <c r="BW201" s="211"/>
      <c r="BX201" s="211"/>
      <c r="BY201" s="211"/>
      <c r="BZ201" s="211"/>
      <c r="CA201" s="211"/>
      <c r="CB201" s="211"/>
      <c r="CC201" s="211"/>
      <c r="CD201" s="211"/>
      <c r="CE201" s="211"/>
      <c r="CF201" s="211"/>
      <c r="CG201" s="211"/>
      <c r="CH201" s="211"/>
      <c r="CI201" s="211"/>
      <c r="CJ201" s="211"/>
      <c r="CK201" s="211"/>
      <c r="CL201" s="211"/>
      <c r="CM201" s="211"/>
      <c r="CN201" s="211"/>
      <c r="CO201" s="211"/>
      <c r="CP201" s="211"/>
      <c r="CQ201" s="211"/>
      <c r="CR201" s="211"/>
      <c r="CS201" s="211"/>
      <c r="CT201" s="211"/>
      <c r="CU201" s="211"/>
      <c r="CV201" s="211"/>
      <c r="CW201" s="211"/>
      <c r="CX201" s="211"/>
      <c r="CY201" s="211"/>
      <c r="CZ201" s="211"/>
      <c r="DA201" s="211"/>
      <c r="DB201" s="211"/>
      <c r="DC201" s="211"/>
      <c r="DD201" s="211"/>
      <c r="DE201" s="211"/>
      <c r="DF201" s="211"/>
      <c r="DG201" s="211"/>
      <c r="DH201" s="211"/>
      <c r="DI201" s="211"/>
      <c r="DJ201" s="211"/>
      <c r="DK201" s="211"/>
      <c r="DL201" s="211"/>
      <c r="DM201" s="211"/>
      <c r="DN201" s="212"/>
    </row>
    <row r="202" spans="1:235" s="161" customFormat="1" ht="46.5" customHeight="1">
      <c r="A202" s="166">
        <v>44</v>
      </c>
      <c r="B202" s="167" t="s">
        <v>402</v>
      </c>
      <c r="C202" s="168" t="s">
        <v>308</v>
      </c>
      <c r="D202" s="167" t="s">
        <v>403</v>
      </c>
      <c r="E202" s="169" t="s">
        <v>404</v>
      </c>
      <c r="F202" s="170">
        <v>420</v>
      </c>
      <c r="G202" s="171"/>
      <c r="H202" s="171"/>
      <c r="I202" s="171"/>
      <c r="J202" s="171"/>
      <c r="K202" s="211"/>
      <c r="L202" s="211"/>
      <c r="M202" s="211"/>
      <c r="N202" s="211"/>
      <c r="O202" s="211"/>
      <c r="P202" s="211"/>
      <c r="Q202" s="211"/>
      <c r="R202" s="211"/>
      <c r="S202" s="211"/>
      <c r="T202" s="211"/>
      <c r="U202" s="211"/>
      <c r="V202" s="211"/>
      <c r="W202" s="211"/>
      <c r="X202" s="211"/>
      <c r="Y202" s="211"/>
      <c r="Z202" s="211"/>
      <c r="AA202" s="211"/>
      <c r="AB202" s="211"/>
      <c r="AC202" s="211"/>
      <c r="AD202" s="211"/>
      <c r="AE202" s="211"/>
      <c r="AF202" s="211"/>
      <c r="AG202" s="211"/>
      <c r="AH202" s="211"/>
      <c r="AI202" s="211"/>
      <c r="AJ202" s="211"/>
      <c r="AK202" s="211"/>
      <c r="AL202" s="211"/>
      <c r="AM202" s="211"/>
      <c r="AN202" s="211"/>
      <c r="AO202" s="211"/>
      <c r="AP202" s="211"/>
      <c r="AQ202" s="211"/>
      <c r="AR202" s="211"/>
      <c r="AS202" s="211"/>
      <c r="AT202" s="211"/>
      <c r="AU202" s="211"/>
      <c r="AV202" s="211"/>
      <c r="AW202" s="211"/>
      <c r="AX202" s="211"/>
      <c r="AY202" s="211"/>
      <c r="AZ202" s="211"/>
      <c r="BA202" s="211"/>
      <c r="BB202" s="211"/>
      <c r="BC202" s="211"/>
      <c r="BD202" s="211"/>
      <c r="BE202" s="211"/>
      <c r="BF202" s="211"/>
      <c r="BG202" s="211"/>
      <c r="BH202" s="211"/>
      <c r="BI202" s="211"/>
      <c r="BJ202" s="211"/>
      <c r="BK202" s="211"/>
      <c r="BL202" s="211"/>
      <c r="BM202" s="211"/>
      <c r="BN202" s="211"/>
      <c r="BO202" s="211"/>
      <c r="BP202" s="211"/>
      <c r="BQ202" s="211"/>
      <c r="BR202" s="211"/>
      <c r="BS202" s="211"/>
      <c r="BT202" s="211"/>
      <c r="BU202" s="211"/>
      <c r="BV202" s="211"/>
      <c r="BW202" s="211"/>
      <c r="BX202" s="211"/>
      <c r="BY202" s="211"/>
      <c r="BZ202" s="211"/>
      <c r="CA202" s="211"/>
      <c r="CB202" s="211"/>
      <c r="CC202" s="211"/>
      <c r="CD202" s="211"/>
      <c r="CE202" s="211"/>
      <c r="CF202" s="211"/>
      <c r="CG202" s="211"/>
      <c r="CH202" s="211"/>
      <c r="CI202" s="211"/>
      <c r="CJ202" s="211"/>
      <c r="CK202" s="211"/>
      <c r="CL202" s="211"/>
      <c r="CM202" s="211"/>
      <c r="CN202" s="211"/>
      <c r="CO202" s="211"/>
      <c r="CP202" s="211"/>
      <c r="CQ202" s="211"/>
      <c r="CR202" s="211"/>
      <c r="CS202" s="211"/>
      <c r="CT202" s="211"/>
      <c r="CU202" s="211"/>
      <c r="CV202" s="211"/>
      <c r="CW202" s="211"/>
      <c r="CX202" s="211"/>
      <c r="CY202" s="211"/>
      <c r="CZ202" s="211"/>
      <c r="DA202" s="211"/>
      <c r="DB202" s="211"/>
      <c r="DC202" s="211"/>
      <c r="DD202" s="211"/>
      <c r="DE202" s="211"/>
      <c r="DF202" s="211"/>
      <c r="DG202" s="211"/>
      <c r="DH202" s="211"/>
      <c r="DI202" s="211"/>
      <c r="DJ202" s="211"/>
      <c r="DK202" s="211"/>
      <c r="DL202" s="211"/>
      <c r="DM202" s="211"/>
      <c r="DN202" s="212"/>
    </row>
    <row r="203" spans="1:235" s="161" customFormat="1" ht="47.25">
      <c r="A203" s="166">
        <v>45</v>
      </c>
      <c r="B203" s="11" t="s">
        <v>336</v>
      </c>
      <c r="C203" s="182" t="s">
        <v>308</v>
      </c>
      <c r="D203" s="11" t="s">
        <v>405</v>
      </c>
      <c r="E203" s="10" t="s">
        <v>313</v>
      </c>
      <c r="F203" s="183">
        <v>694.22</v>
      </c>
      <c r="G203" s="184"/>
      <c r="H203" s="184"/>
      <c r="I203" s="184"/>
      <c r="J203" s="171"/>
      <c r="K203" s="211"/>
      <c r="L203" s="211"/>
      <c r="M203" s="211"/>
      <c r="N203" s="211"/>
      <c r="O203" s="211"/>
      <c r="P203" s="211"/>
      <c r="Q203" s="211"/>
      <c r="R203" s="211"/>
      <c r="S203" s="211"/>
      <c r="T203" s="211"/>
      <c r="U203" s="211"/>
      <c r="V203" s="211"/>
      <c r="W203" s="211"/>
      <c r="X203" s="211"/>
      <c r="Y203" s="211"/>
      <c r="Z203" s="211"/>
      <c r="AA203" s="211"/>
      <c r="AB203" s="211"/>
      <c r="AC203" s="211"/>
      <c r="AD203" s="211"/>
      <c r="AE203" s="211"/>
      <c r="AF203" s="211"/>
      <c r="AG203" s="211"/>
      <c r="AH203" s="211"/>
      <c r="AI203" s="211"/>
      <c r="AJ203" s="211"/>
      <c r="AK203" s="211"/>
      <c r="AL203" s="211"/>
      <c r="AM203" s="211"/>
      <c r="AN203" s="211"/>
      <c r="AO203" s="211"/>
      <c r="AP203" s="211"/>
      <c r="AQ203" s="211"/>
      <c r="AR203" s="211"/>
      <c r="AS203" s="211"/>
      <c r="AT203" s="211"/>
      <c r="AU203" s="211"/>
      <c r="AV203" s="211"/>
      <c r="AW203" s="211"/>
      <c r="AX203" s="211"/>
      <c r="AY203" s="211"/>
      <c r="AZ203" s="211"/>
      <c r="BA203" s="211"/>
      <c r="BB203" s="211"/>
      <c r="BC203" s="211"/>
      <c r="BD203" s="211"/>
      <c r="BE203" s="211"/>
      <c r="BF203" s="211"/>
      <c r="BG203" s="211"/>
      <c r="BH203" s="211"/>
      <c r="BI203" s="211"/>
      <c r="BJ203" s="211"/>
      <c r="BK203" s="211"/>
      <c r="BL203" s="211"/>
      <c r="BM203" s="211"/>
      <c r="BN203" s="211"/>
      <c r="BO203" s="211"/>
      <c r="BP203" s="211"/>
      <c r="BQ203" s="211"/>
      <c r="BR203" s="211"/>
      <c r="BS203" s="211"/>
      <c r="BT203" s="211"/>
      <c r="BU203" s="211"/>
      <c r="BV203" s="211"/>
      <c r="BW203" s="211"/>
      <c r="BX203" s="211"/>
      <c r="BY203" s="211"/>
      <c r="BZ203" s="211"/>
      <c r="CA203" s="211"/>
      <c r="CB203" s="211"/>
      <c r="CC203" s="211"/>
      <c r="CD203" s="211"/>
      <c r="CE203" s="211"/>
      <c r="CF203" s="211"/>
      <c r="CG203" s="211"/>
      <c r="CH203" s="211"/>
      <c r="CI203" s="211"/>
      <c r="CJ203" s="211"/>
      <c r="CK203" s="211"/>
      <c r="CL203" s="211"/>
      <c r="CM203" s="211"/>
      <c r="CN203" s="211"/>
      <c r="CO203" s="211"/>
      <c r="CP203" s="211"/>
      <c r="CQ203" s="211"/>
      <c r="CR203" s="211"/>
      <c r="CS203" s="211"/>
      <c r="CT203" s="211"/>
      <c r="CU203" s="211"/>
      <c r="CV203" s="211"/>
      <c r="CW203" s="211"/>
      <c r="CX203" s="211"/>
      <c r="CY203" s="211"/>
      <c r="CZ203" s="211"/>
      <c r="DA203" s="211"/>
      <c r="DB203" s="211"/>
      <c r="DC203" s="211"/>
      <c r="DD203" s="211"/>
      <c r="DE203" s="211"/>
      <c r="DF203" s="211"/>
      <c r="DG203" s="211"/>
      <c r="DH203" s="211"/>
      <c r="DI203" s="211"/>
      <c r="DJ203" s="211"/>
      <c r="DK203" s="211"/>
      <c r="DL203" s="211"/>
      <c r="DM203" s="211"/>
      <c r="DN203" s="212"/>
    </row>
    <row r="204" spans="1:235" ht="31.5">
      <c r="A204" s="166">
        <v>46</v>
      </c>
      <c r="B204" s="185" t="s">
        <v>406</v>
      </c>
      <c r="C204" s="186" t="s">
        <v>407</v>
      </c>
      <c r="D204" s="185" t="s">
        <v>408</v>
      </c>
      <c r="E204" s="187" t="s">
        <v>372</v>
      </c>
      <c r="F204" s="188">
        <v>5.95</v>
      </c>
      <c r="G204" s="189"/>
      <c r="H204" s="190"/>
      <c r="I204" s="190"/>
      <c r="J204" s="190"/>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c r="BV204" s="213"/>
      <c r="BW204" s="213"/>
      <c r="BX204" s="213"/>
      <c r="BY204" s="213"/>
      <c r="BZ204" s="213"/>
      <c r="CA204" s="213"/>
      <c r="CB204" s="213"/>
      <c r="CC204" s="213"/>
      <c r="CD204" s="213"/>
      <c r="CE204" s="213"/>
      <c r="CF204" s="213"/>
      <c r="CG204" s="213"/>
      <c r="CH204" s="213"/>
      <c r="CI204" s="213"/>
      <c r="CJ204" s="213"/>
      <c r="CK204" s="213"/>
      <c r="CL204" s="213"/>
      <c r="CM204" s="213"/>
      <c r="CN204" s="213"/>
      <c r="CO204" s="213"/>
      <c r="CP204" s="213"/>
      <c r="CQ204" s="213"/>
      <c r="CR204" s="213"/>
      <c r="CS204" s="213"/>
      <c r="CT204" s="213"/>
      <c r="CU204" s="213"/>
      <c r="CV204" s="213"/>
      <c r="CW204" s="213"/>
      <c r="CX204" s="213"/>
      <c r="CY204" s="213"/>
      <c r="CZ204" s="213"/>
      <c r="DA204" s="213"/>
      <c r="DB204" s="213"/>
      <c r="DC204" s="213"/>
      <c r="DD204" s="213"/>
      <c r="DE204" s="213"/>
      <c r="DF204" s="213"/>
      <c r="DG204" s="213"/>
      <c r="DH204" s="213"/>
      <c r="DI204" s="213"/>
      <c r="DJ204" s="213"/>
      <c r="DK204" s="213"/>
      <c r="DL204" s="213"/>
      <c r="DM204" s="213"/>
      <c r="DN204" s="21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c r="FS204"/>
      <c r="FT204"/>
      <c r="FU204"/>
      <c r="FV204"/>
      <c r="FW204"/>
      <c r="FX204"/>
      <c r="FY204"/>
      <c r="FZ204"/>
      <c r="GA204"/>
      <c r="GB204"/>
      <c r="GC204"/>
      <c r="GD204"/>
      <c r="GE204"/>
      <c r="GF204"/>
      <c r="GG204"/>
      <c r="GH204"/>
      <c r="GI204"/>
      <c r="GJ204"/>
      <c r="GK204"/>
      <c r="GL204"/>
      <c r="GM204"/>
      <c r="GN204"/>
      <c r="GO204"/>
      <c r="GP204"/>
      <c r="GQ204"/>
      <c r="GR204"/>
      <c r="GS204"/>
      <c r="GT204"/>
      <c r="GU204"/>
      <c r="GV204"/>
      <c r="GW204"/>
      <c r="GX204"/>
      <c r="GY204"/>
      <c r="GZ204"/>
      <c r="HA204"/>
      <c r="HB204"/>
      <c r="HC204"/>
      <c r="HD204"/>
      <c r="HE204"/>
      <c r="HF204"/>
      <c r="HG204"/>
      <c r="HH204"/>
      <c r="HI204"/>
      <c r="HJ204"/>
      <c r="HK204"/>
      <c r="HL204"/>
      <c r="HM204"/>
      <c r="HN204"/>
      <c r="HO204"/>
      <c r="HP204"/>
      <c r="HQ204"/>
      <c r="HR204"/>
      <c r="HS204"/>
      <c r="HT204"/>
      <c r="HU204"/>
      <c r="HV204"/>
      <c r="HW204"/>
      <c r="HX204"/>
      <c r="HY204"/>
      <c r="HZ204"/>
      <c r="IA204"/>
    </row>
    <row r="205" spans="1:235" ht="31.5">
      <c r="A205" s="166">
        <v>47</v>
      </c>
      <c r="B205" s="185" t="s">
        <v>406</v>
      </c>
      <c r="C205" s="186" t="s">
        <v>407</v>
      </c>
      <c r="D205" s="185" t="s">
        <v>409</v>
      </c>
      <c r="E205" s="187" t="s">
        <v>372</v>
      </c>
      <c r="F205" s="188">
        <v>42.06</v>
      </c>
      <c r="G205" s="189"/>
      <c r="H205" s="190"/>
      <c r="I205" s="190"/>
      <c r="J205" s="190"/>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c r="BV205" s="213"/>
      <c r="BW205" s="213"/>
      <c r="BX205" s="213"/>
      <c r="BY205" s="213"/>
      <c r="BZ205" s="213"/>
      <c r="CA205" s="213"/>
      <c r="CB205" s="213"/>
      <c r="CC205" s="213"/>
      <c r="CD205" s="213"/>
      <c r="CE205" s="213"/>
      <c r="CF205" s="213"/>
      <c r="CG205" s="213"/>
      <c r="CH205" s="213"/>
      <c r="CI205" s="213"/>
      <c r="CJ205" s="213"/>
      <c r="CK205" s="213"/>
      <c r="CL205" s="213"/>
      <c r="CM205" s="213"/>
      <c r="CN205" s="213"/>
      <c r="CO205" s="213"/>
      <c r="CP205" s="213"/>
      <c r="CQ205" s="213"/>
      <c r="CR205" s="213"/>
      <c r="CS205" s="213"/>
      <c r="CT205" s="213"/>
      <c r="CU205" s="213"/>
      <c r="CV205" s="213"/>
      <c r="CW205" s="213"/>
      <c r="CX205" s="213"/>
      <c r="CY205" s="213"/>
      <c r="CZ205" s="213"/>
      <c r="DA205" s="213"/>
      <c r="DB205" s="213"/>
      <c r="DC205" s="213"/>
      <c r="DD205" s="213"/>
      <c r="DE205" s="213"/>
      <c r="DF205" s="213"/>
      <c r="DG205" s="213"/>
      <c r="DH205" s="213"/>
      <c r="DI205" s="213"/>
      <c r="DJ205" s="213"/>
      <c r="DK205" s="213"/>
      <c r="DL205" s="213"/>
      <c r="DM205" s="213"/>
      <c r="DN205" s="214"/>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c r="FS205"/>
      <c r="FT205"/>
      <c r="FU205"/>
      <c r="FV205"/>
      <c r="FW205"/>
      <c r="FX205"/>
      <c r="FY205"/>
      <c r="FZ205"/>
      <c r="GA205"/>
      <c r="GB205"/>
      <c r="GC205"/>
      <c r="GD205"/>
      <c r="GE205"/>
      <c r="GF205"/>
      <c r="GG205"/>
      <c r="GH205"/>
      <c r="GI205"/>
      <c r="GJ205"/>
      <c r="GK205"/>
      <c r="GL205"/>
      <c r="GM205"/>
      <c r="GN205"/>
      <c r="GO205"/>
      <c r="GP205"/>
      <c r="GQ205"/>
      <c r="GR205"/>
      <c r="GS205"/>
      <c r="GT205"/>
      <c r="GU205"/>
      <c r="GV205"/>
      <c r="GW205"/>
      <c r="GX205"/>
      <c r="GY205"/>
      <c r="GZ205"/>
      <c r="HA205"/>
      <c r="HB205"/>
      <c r="HC205"/>
      <c r="HD205"/>
      <c r="HE205"/>
      <c r="HF205"/>
      <c r="HG205"/>
      <c r="HH205"/>
      <c r="HI205"/>
      <c r="HJ205"/>
      <c r="HK205"/>
      <c r="HL205"/>
      <c r="HM205"/>
      <c r="HN205"/>
      <c r="HO205"/>
      <c r="HP205"/>
      <c r="HQ205"/>
      <c r="HR205"/>
      <c r="HS205"/>
      <c r="HT205"/>
      <c r="HU205"/>
      <c r="HV205"/>
      <c r="HW205"/>
      <c r="HX205"/>
      <c r="HY205"/>
      <c r="HZ205"/>
      <c r="IA205"/>
    </row>
    <row r="206" spans="1:235" ht="31.5">
      <c r="A206" s="166">
        <v>48</v>
      </c>
      <c r="B206" s="185" t="s">
        <v>406</v>
      </c>
      <c r="C206" s="186" t="s">
        <v>407</v>
      </c>
      <c r="D206" s="185" t="s">
        <v>410</v>
      </c>
      <c r="E206" s="187" t="s">
        <v>372</v>
      </c>
      <c r="F206" s="188">
        <v>125.37</v>
      </c>
      <c r="G206" s="189"/>
      <c r="H206" s="190"/>
      <c r="I206" s="190"/>
      <c r="J206" s="190"/>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c r="BV206" s="213"/>
      <c r="BW206" s="213"/>
      <c r="BX206" s="213"/>
      <c r="BY206" s="213"/>
      <c r="BZ206" s="213"/>
      <c r="CA206" s="213"/>
      <c r="CB206" s="213"/>
      <c r="CC206" s="213"/>
      <c r="CD206" s="213"/>
      <c r="CE206" s="213"/>
      <c r="CF206" s="213"/>
      <c r="CG206" s="213"/>
      <c r="CH206" s="213"/>
      <c r="CI206" s="213"/>
      <c r="CJ206" s="213"/>
      <c r="CK206" s="213"/>
      <c r="CL206" s="213"/>
      <c r="CM206" s="213"/>
      <c r="CN206" s="213"/>
      <c r="CO206" s="213"/>
      <c r="CP206" s="213"/>
      <c r="CQ206" s="213"/>
      <c r="CR206" s="213"/>
      <c r="CS206" s="213"/>
      <c r="CT206" s="213"/>
      <c r="CU206" s="213"/>
      <c r="CV206" s="213"/>
      <c r="CW206" s="213"/>
      <c r="CX206" s="213"/>
      <c r="CY206" s="213"/>
      <c r="CZ206" s="213"/>
      <c r="DA206" s="213"/>
      <c r="DB206" s="213"/>
      <c r="DC206" s="213"/>
      <c r="DD206" s="213"/>
      <c r="DE206" s="213"/>
      <c r="DF206" s="213"/>
      <c r="DG206" s="213"/>
      <c r="DH206" s="213"/>
      <c r="DI206" s="213"/>
      <c r="DJ206" s="213"/>
      <c r="DK206" s="213"/>
      <c r="DL206" s="213"/>
      <c r="DM206" s="213"/>
      <c r="DN206" s="214"/>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row>
    <row r="207" spans="1:235" ht="31.5">
      <c r="A207" s="166">
        <v>49</v>
      </c>
      <c r="B207" s="185" t="s">
        <v>406</v>
      </c>
      <c r="C207" s="186" t="s">
        <v>407</v>
      </c>
      <c r="D207" s="185" t="s">
        <v>411</v>
      </c>
      <c r="E207" s="187" t="s">
        <v>372</v>
      </c>
      <c r="F207" s="188">
        <v>72.83</v>
      </c>
      <c r="G207" s="189"/>
      <c r="H207" s="190"/>
      <c r="I207" s="190"/>
      <c r="J207" s="190"/>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c r="BV207" s="213"/>
      <c r="BW207" s="213"/>
      <c r="BX207" s="213"/>
      <c r="BY207" s="213"/>
      <c r="BZ207" s="213"/>
      <c r="CA207" s="213"/>
      <c r="CB207" s="213"/>
      <c r="CC207" s="213"/>
      <c r="CD207" s="213"/>
      <c r="CE207" s="213"/>
      <c r="CF207" s="213"/>
      <c r="CG207" s="213"/>
      <c r="CH207" s="213"/>
      <c r="CI207" s="213"/>
      <c r="CJ207" s="213"/>
      <c r="CK207" s="213"/>
      <c r="CL207" s="213"/>
      <c r="CM207" s="213"/>
      <c r="CN207" s="213"/>
      <c r="CO207" s="213"/>
      <c r="CP207" s="213"/>
      <c r="CQ207" s="213"/>
      <c r="CR207" s="213"/>
      <c r="CS207" s="213"/>
      <c r="CT207" s="213"/>
      <c r="CU207" s="213"/>
      <c r="CV207" s="213"/>
      <c r="CW207" s="213"/>
      <c r="CX207" s="213"/>
      <c r="CY207" s="213"/>
      <c r="CZ207" s="213"/>
      <c r="DA207" s="213"/>
      <c r="DB207" s="213"/>
      <c r="DC207" s="213"/>
      <c r="DD207" s="213"/>
      <c r="DE207" s="213"/>
      <c r="DF207" s="213"/>
      <c r="DG207" s="213"/>
      <c r="DH207" s="213"/>
      <c r="DI207" s="213"/>
      <c r="DJ207" s="213"/>
      <c r="DK207" s="213"/>
      <c r="DL207" s="213"/>
      <c r="DM207" s="213"/>
      <c r="DN207" s="214"/>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row>
    <row r="208" spans="1:235" ht="31.5">
      <c r="A208" s="166">
        <v>50</v>
      </c>
      <c r="B208" s="185" t="s">
        <v>406</v>
      </c>
      <c r="C208" s="186" t="s">
        <v>407</v>
      </c>
      <c r="D208" s="185" t="s">
        <v>412</v>
      </c>
      <c r="E208" s="187" t="s">
        <v>372</v>
      </c>
      <c r="F208" s="188">
        <v>55.48</v>
      </c>
      <c r="G208" s="189"/>
      <c r="H208" s="190"/>
      <c r="I208" s="190"/>
      <c r="J208" s="190"/>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c r="BV208" s="213"/>
      <c r="BW208" s="213"/>
      <c r="BX208" s="213"/>
      <c r="BY208" s="213"/>
      <c r="BZ208" s="213"/>
      <c r="CA208" s="213"/>
      <c r="CB208" s="213"/>
      <c r="CC208" s="213"/>
      <c r="CD208" s="213"/>
      <c r="CE208" s="213"/>
      <c r="CF208" s="213"/>
      <c r="CG208" s="213"/>
      <c r="CH208" s="213"/>
      <c r="CI208" s="213"/>
      <c r="CJ208" s="213"/>
      <c r="CK208" s="213"/>
      <c r="CL208" s="213"/>
      <c r="CM208" s="213"/>
      <c r="CN208" s="213"/>
      <c r="CO208" s="213"/>
      <c r="CP208" s="213"/>
      <c r="CQ208" s="213"/>
      <c r="CR208" s="213"/>
      <c r="CS208" s="213"/>
      <c r="CT208" s="213"/>
      <c r="CU208" s="213"/>
      <c r="CV208" s="213"/>
      <c r="CW208" s="213"/>
      <c r="CX208" s="213"/>
      <c r="CY208" s="213"/>
      <c r="CZ208" s="213"/>
      <c r="DA208" s="213"/>
      <c r="DB208" s="213"/>
      <c r="DC208" s="213"/>
      <c r="DD208" s="213"/>
      <c r="DE208" s="213"/>
      <c r="DF208" s="213"/>
      <c r="DG208" s="213"/>
      <c r="DH208" s="213"/>
      <c r="DI208" s="213"/>
      <c r="DJ208" s="213"/>
      <c r="DK208" s="213"/>
      <c r="DL208" s="213"/>
      <c r="DM208" s="213"/>
      <c r="DN208" s="214"/>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row>
    <row r="209" spans="1:235" ht="31.5">
      <c r="A209" s="166">
        <v>51</v>
      </c>
      <c r="B209" s="185" t="s">
        <v>406</v>
      </c>
      <c r="C209" s="186" t="s">
        <v>407</v>
      </c>
      <c r="D209" s="185" t="s">
        <v>413</v>
      </c>
      <c r="E209" s="187" t="s">
        <v>372</v>
      </c>
      <c r="F209" s="188">
        <v>9.75</v>
      </c>
      <c r="G209" s="189"/>
      <c r="H209" s="190"/>
      <c r="I209" s="190"/>
      <c r="J209" s="190"/>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c r="BV209" s="213"/>
      <c r="BW209" s="213"/>
      <c r="BX209" s="213"/>
      <c r="BY209" s="213"/>
      <c r="BZ209" s="213"/>
      <c r="CA209" s="213"/>
      <c r="CB209" s="213"/>
      <c r="CC209" s="213"/>
      <c r="CD209" s="213"/>
      <c r="CE209" s="213"/>
      <c r="CF209" s="213"/>
      <c r="CG209" s="213"/>
      <c r="CH209" s="213"/>
      <c r="CI209" s="213"/>
      <c r="CJ209" s="213"/>
      <c r="CK209" s="213"/>
      <c r="CL209" s="213"/>
      <c r="CM209" s="213"/>
      <c r="CN209" s="213"/>
      <c r="CO209" s="213"/>
      <c r="CP209" s="213"/>
      <c r="CQ209" s="213"/>
      <c r="CR209" s="213"/>
      <c r="CS209" s="213"/>
      <c r="CT209" s="213"/>
      <c r="CU209" s="213"/>
      <c r="CV209" s="213"/>
      <c r="CW209" s="213"/>
      <c r="CX209" s="213"/>
      <c r="CY209" s="213"/>
      <c r="CZ209" s="213"/>
      <c r="DA209" s="213"/>
      <c r="DB209" s="213"/>
      <c r="DC209" s="213"/>
      <c r="DD209" s="213"/>
      <c r="DE209" s="213"/>
      <c r="DF209" s="213"/>
      <c r="DG209" s="213"/>
      <c r="DH209" s="213"/>
      <c r="DI209" s="213"/>
      <c r="DJ209" s="213"/>
      <c r="DK209" s="213"/>
      <c r="DL209" s="213"/>
      <c r="DM209" s="213"/>
      <c r="DN209" s="214"/>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row>
    <row r="210" spans="1:235" ht="31.5">
      <c r="A210" s="166">
        <v>52</v>
      </c>
      <c r="B210" s="185" t="s">
        <v>414</v>
      </c>
      <c r="C210" s="186" t="s">
        <v>407</v>
      </c>
      <c r="D210" s="185" t="s">
        <v>415</v>
      </c>
      <c r="E210" s="187" t="s">
        <v>372</v>
      </c>
      <c r="F210" s="188">
        <v>8.4700000000000006</v>
      </c>
      <c r="G210" s="189"/>
      <c r="H210" s="190"/>
      <c r="I210" s="190"/>
      <c r="J210" s="190"/>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c r="BV210" s="213"/>
      <c r="BW210" s="213"/>
      <c r="BX210" s="213"/>
      <c r="BY210" s="213"/>
      <c r="BZ210" s="213"/>
      <c r="CA210" s="213"/>
      <c r="CB210" s="213"/>
      <c r="CC210" s="213"/>
      <c r="CD210" s="213"/>
      <c r="CE210" s="213"/>
      <c r="CF210" s="213"/>
      <c r="CG210" s="213"/>
      <c r="CH210" s="213"/>
      <c r="CI210" s="213"/>
      <c r="CJ210" s="213"/>
      <c r="CK210" s="213"/>
      <c r="CL210" s="213"/>
      <c r="CM210" s="213"/>
      <c r="CN210" s="213"/>
      <c r="CO210" s="213"/>
      <c r="CP210" s="213"/>
      <c r="CQ210" s="213"/>
      <c r="CR210" s="213"/>
      <c r="CS210" s="213"/>
      <c r="CT210" s="213"/>
      <c r="CU210" s="213"/>
      <c r="CV210" s="213"/>
      <c r="CW210" s="213"/>
      <c r="CX210" s="213"/>
      <c r="CY210" s="213"/>
      <c r="CZ210" s="213"/>
      <c r="DA210" s="213"/>
      <c r="DB210" s="213"/>
      <c r="DC210" s="213"/>
      <c r="DD210" s="213"/>
      <c r="DE210" s="213"/>
      <c r="DF210" s="213"/>
      <c r="DG210" s="213"/>
      <c r="DH210" s="213"/>
      <c r="DI210" s="213"/>
      <c r="DJ210" s="213"/>
      <c r="DK210" s="213"/>
      <c r="DL210" s="213"/>
      <c r="DM210" s="213"/>
      <c r="DN210" s="214"/>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row>
    <row r="211" spans="1:235" ht="31.5">
      <c r="A211" s="166">
        <v>53</v>
      </c>
      <c r="B211" s="185" t="s">
        <v>416</v>
      </c>
      <c r="C211" s="186" t="s">
        <v>407</v>
      </c>
      <c r="D211" s="185" t="s">
        <v>417</v>
      </c>
      <c r="E211" s="187" t="s">
        <v>372</v>
      </c>
      <c r="F211" s="188">
        <v>24.2</v>
      </c>
      <c r="G211" s="189"/>
      <c r="H211" s="190"/>
      <c r="I211" s="190"/>
      <c r="J211" s="190"/>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c r="BV211" s="213"/>
      <c r="BW211" s="213"/>
      <c r="BX211" s="213"/>
      <c r="BY211" s="213"/>
      <c r="BZ211" s="213"/>
      <c r="CA211" s="213"/>
      <c r="CB211" s="213"/>
      <c r="CC211" s="213"/>
      <c r="CD211" s="213"/>
      <c r="CE211" s="213"/>
      <c r="CF211" s="213"/>
      <c r="CG211" s="213"/>
      <c r="CH211" s="213"/>
      <c r="CI211" s="213"/>
      <c r="CJ211" s="213"/>
      <c r="CK211" s="213"/>
      <c r="CL211" s="213"/>
      <c r="CM211" s="213"/>
      <c r="CN211" s="213"/>
      <c r="CO211" s="213"/>
      <c r="CP211" s="213"/>
      <c r="CQ211" s="213"/>
      <c r="CR211" s="213"/>
      <c r="CS211" s="213"/>
      <c r="CT211" s="213"/>
      <c r="CU211" s="213"/>
      <c r="CV211" s="213"/>
      <c r="CW211" s="213"/>
      <c r="CX211" s="213"/>
      <c r="CY211" s="213"/>
      <c r="CZ211" s="213"/>
      <c r="DA211" s="213"/>
      <c r="DB211" s="213"/>
      <c r="DC211" s="213"/>
      <c r="DD211" s="213"/>
      <c r="DE211" s="213"/>
      <c r="DF211" s="213"/>
      <c r="DG211" s="213"/>
      <c r="DH211" s="213"/>
      <c r="DI211" s="213"/>
      <c r="DJ211" s="213"/>
      <c r="DK211" s="213"/>
      <c r="DL211" s="213"/>
      <c r="DM211" s="213"/>
      <c r="DN211" s="214"/>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row>
    <row r="212" spans="1:235" ht="31.5">
      <c r="A212" s="166">
        <v>54</v>
      </c>
      <c r="B212" s="185" t="s">
        <v>406</v>
      </c>
      <c r="C212" s="186" t="s">
        <v>407</v>
      </c>
      <c r="D212" s="185" t="s">
        <v>418</v>
      </c>
      <c r="E212" s="187" t="s">
        <v>372</v>
      </c>
      <c r="F212" s="188">
        <v>79.53</v>
      </c>
      <c r="G212" s="189"/>
      <c r="H212" s="190"/>
      <c r="I212" s="190"/>
      <c r="J212" s="190"/>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c r="BV212" s="213"/>
      <c r="BW212" s="213"/>
      <c r="BX212" s="213"/>
      <c r="BY212" s="213"/>
      <c r="BZ212" s="213"/>
      <c r="CA212" s="213"/>
      <c r="CB212" s="213"/>
      <c r="CC212" s="213"/>
      <c r="CD212" s="213"/>
      <c r="CE212" s="213"/>
      <c r="CF212" s="213"/>
      <c r="CG212" s="213"/>
      <c r="CH212" s="213"/>
      <c r="CI212" s="213"/>
      <c r="CJ212" s="213"/>
      <c r="CK212" s="213"/>
      <c r="CL212" s="213"/>
      <c r="CM212" s="213"/>
      <c r="CN212" s="213"/>
      <c r="CO212" s="213"/>
      <c r="CP212" s="213"/>
      <c r="CQ212" s="213"/>
      <c r="CR212" s="213"/>
      <c r="CS212" s="213"/>
      <c r="CT212" s="213"/>
      <c r="CU212" s="213"/>
      <c r="CV212" s="213"/>
      <c r="CW212" s="213"/>
      <c r="CX212" s="213"/>
      <c r="CY212" s="213"/>
      <c r="CZ212" s="213"/>
      <c r="DA212" s="213"/>
      <c r="DB212" s="213"/>
      <c r="DC212" s="213"/>
      <c r="DD212" s="213"/>
      <c r="DE212" s="213"/>
      <c r="DF212" s="213"/>
      <c r="DG212" s="213"/>
      <c r="DH212" s="213"/>
      <c r="DI212" s="213"/>
      <c r="DJ212" s="213"/>
      <c r="DK212" s="213"/>
      <c r="DL212" s="213"/>
      <c r="DM212" s="213"/>
      <c r="DN212" s="214"/>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row>
    <row r="213" spans="1:235" ht="31.5">
      <c r="A213" s="166">
        <v>55</v>
      </c>
      <c r="B213" s="185" t="s">
        <v>406</v>
      </c>
      <c r="C213" s="186" t="s">
        <v>407</v>
      </c>
      <c r="D213" s="185" t="s">
        <v>419</v>
      </c>
      <c r="E213" s="187" t="s">
        <v>372</v>
      </c>
      <c r="F213" s="188">
        <v>25.43</v>
      </c>
      <c r="G213" s="189"/>
      <c r="H213" s="190"/>
      <c r="I213" s="190"/>
      <c r="J213" s="190"/>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c r="BV213" s="213"/>
      <c r="BW213" s="213"/>
      <c r="BX213" s="213"/>
      <c r="BY213" s="213"/>
      <c r="BZ213" s="213"/>
      <c r="CA213" s="213"/>
      <c r="CB213" s="213"/>
      <c r="CC213" s="213"/>
      <c r="CD213" s="213"/>
      <c r="CE213" s="213"/>
      <c r="CF213" s="213"/>
      <c r="CG213" s="213"/>
      <c r="CH213" s="213"/>
      <c r="CI213" s="213"/>
      <c r="CJ213" s="213"/>
      <c r="CK213" s="213"/>
      <c r="CL213" s="213"/>
      <c r="CM213" s="213"/>
      <c r="CN213" s="213"/>
      <c r="CO213" s="213"/>
      <c r="CP213" s="213"/>
      <c r="CQ213" s="213"/>
      <c r="CR213" s="213"/>
      <c r="CS213" s="213"/>
      <c r="CT213" s="213"/>
      <c r="CU213" s="213"/>
      <c r="CV213" s="213"/>
      <c r="CW213" s="213"/>
      <c r="CX213" s="213"/>
      <c r="CY213" s="213"/>
      <c r="CZ213" s="213"/>
      <c r="DA213" s="213"/>
      <c r="DB213" s="213"/>
      <c r="DC213" s="213"/>
      <c r="DD213" s="213"/>
      <c r="DE213" s="213"/>
      <c r="DF213" s="213"/>
      <c r="DG213" s="213"/>
      <c r="DH213" s="213"/>
      <c r="DI213" s="213"/>
      <c r="DJ213" s="213"/>
      <c r="DK213" s="213"/>
      <c r="DL213" s="213"/>
      <c r="DM213" s="213"/>
      <c r="DN213" s="214"/>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c r="FS213"/>
      <c r="FT213"/>
      <c r="FU213"/>
      <c r="FV213"/>
      <c r="FW213"/>
      <c r="FX213"/>
      <c r="FY213"/>
      <c r="FZ213"/>
      <c r="GA213"/>
      <c r="GB213"/>
      <c r="GC213"/>
      <c r="GD213"/>
      <c r="GE213"/>
      <c r="GF213"/>
      <c r="GG213"/>
      <c r="GH213"/>
      <c r="GI213"/>
      <c r="GJ213"/>
      <c r="GK213"/>
      <c r="GL213"/>
      <c r="GM213"/>
      <c r="GN213"/>
      <c r="GO213"/>
      <c r="GP213"/>
      <c r="GQ213"/>
      <c r="GR213"/>
      <c r="GS213"/>
      <c r="GT213"/>
      <c r="GU213"/>
      <c r="GV213"/>
      <c r="GW213"/>
      <c r="GX213"/>
      <c r="GY213"/>
      <c r="GZ213"/>
      <c r="HA213"/>
      <c r="HB213"/>
      <c r="HC213"/>
      <c r="HD213"/>
      <c r="HE213"/>
      <c r="HF213"/>
      <c r="HG213"/>
      <c r="HH213"/>
      <c r="HI213"/>
      <c r="HJ213"/>
      <c r="HK213"/>
      <c r="HL213"/>
      <c r="HM213"/>
      <c r="HN213"/>
      <c r="HO213"/>
      <c r="HP213"/>
      <c r="HQ213"/>
      <c r="HR213"/>
      <c r="HS213"/>
      <c r="HT213"/>
      <c r="HU213"/>
      <c r="HV213"/>
      <c r="HW213"/>
      <c r="HX213"/>
      <c r="HY213"/>
      <c r="HZ213"/>
      <c r="IA213"/>
    </row>
    <row r="214" spans="1:235" ht="31.5">
      <c r="A214" s="166">
        <v>56</v>
      </c>
      <c r="B214" s="185" t="s">
        <v>406</v>
      </c>
      <c r="C214" s="186" t="s">
        <v>407</v>
      </c>
      <c r="D214" s="185" t="s">
        <v>420</v>
      </c>
      <c r="E214" s="187" t="s">
        <v>372</v>
      </c>
      <c r="F214" s="188">
        <v>35.200000000000003</v>
      </c>
      <c r="G214" s="189"/>
      <c r="H214" s="190"/>
      <c r="I214" s="190"/>
      <c r="J214" s="190"/>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c r="BV214" s="213"/>
      <c r="BW214" s="213"/>
      <c r="BX214" s="213"/>
      <c r="BY214" s="213"/>
      <c r="BZ214" s="213"/>
      <c r="CA214" s="213"/>
      <c r="CB214" s="213"/>
      <c r="CC214" s="213"/>
      <c r="CD214" s="213"/>
      <c r="CE214" s="213"/>
      <c r="CF214" s="213"/>
      <c r="CG214" s="213"/>
      <c r="CH214" s="213"/>
      <c r="CI214" s="213"/>
      <c r="CJ214" s="213"/>
      <c r="CK214" s="213"/>
      <c r="CL214" s="213"/>
      <c r="CM214" s="213"/>
      <c r="CN214" s="213"/>
      <c r="CO214" s="213"/>
      <c r="CP214" s="213"/>
      <c r="CQ214" s="213"/>
      <c r="CR214" s="213"/>
      <c r="CS214" s="213"/>
      <c r="CT214" s="213"/>
      <c r="CU214" s="213"/>
      <c r="CV214" s="213"/>
      <c r="CW214" s="213"/>
      <c r="CX214" s="213"/>
      <c r="CY214" s="213"/>
      <c r="CZ214" s="213"/>
      <c r="DA214" s="213"/>
      <c r="DB214" s="213"/>
      <c r="DC214" s="213"/>
      <c r="DD214" s="213"/>
      <c r="DE214" s="213"/>
      <c r="DF214" s="213"/>
      <c r="DG214" s="213"/>
      <c r="DH214" s="213"/>
      <c r="DI214" s="213"/>
      <c r="DJ214" s="213"/>
      <c r="DK214" s="213"/>
      <c r="DL214" s="213"/>
      <c r="DM214" s="213"/>
      <c r="DN214" s="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c r="FP214"/>
      <c r="FQ214"/>
      <c r="FR214"/>
      <c r="FS214"/>
      <c r="FT214"/>
      <c r="FU214"/>
      <c r="FV214"/>
      <c r="FW214"/>
      <c r="FX214"/>
      <c r="FY214"/>
      <c r="FZ214"/>
      <c r="GA214"/>
      <c r="GB214"/>
      <c r="GC214"/>
      <c r="GD214"/>
      <c r="GE214"/>
      <c r="GF214"/>
      <c r="GG214"/>
      <c r="GH214"/>
      <c r="GI214"/>
      <c r="GJ214"/>
      <c r="GK214"/>
      <c r="GL214"/>
      <c r="GM214"/>
      <c r="GN214"/>
      <c r="GO214"/>
      <c r="GP214"/>
      <c r="GQ214"/>
      <c r="GR214"/>
      <c r="GS214"/>
      <c r="GT214"/>
      <c r="GU214"/>
      <c r="GV214"/>
      <c r="GW214"/>
      <c r="GX214"/>
      <c r="GY214"/>
      <c r="GZ214"/>
      <c r="HA214"/>
      <c r="HB214"/>
      <c r="HC214"/>
      <c r="HD214"/>
      <c r="HE214"/>
      <c r="HF214"/>
      <c r="HG214"/>
      <c r="HH214"/>
      <c r="HI214"/>
      <c r="HJ214"/>
      <c r="HK214"/>
      <c r="HL214"/>
      <c r="HM214"/>
      <c r="HN214"/>
      <c r="HO214"/>
      <c r="HP214"/>
      <c r="HQ214"/>
      <c r="HR214"/>
      <c r="HS214"/>
      <c r="HT214"/>
      <c r="HU214"/>
      <c r="HV214"/>
      <c r="HW214"/>
      <c r="HX214"/>
      <c r="HY214"/>
      <c r="HZ214"/>
      <c r="IA214"/>
    </row>
    <row r="215" spans="1:235" ht="31.5">
      <c r="A215" s="166">
        <v>57</v>
      </c>
      <c r="B215" s="185" t="s">
        <v>421</v>
      </c>
      <c r="C215" s="186" t="s">
        <v>407</v>
      </c>
      <c r="D215" s="185" t="s">
        <v>422</v>
      </c>
      <c r="E215" s="187" t="s">
        <v>372</v>
      </c>
      <c r="F215" s="188">
        <v>5.15</v>
      </c>
      <c r="G215" s="189"/>
      <c r="H215" s="190"/>
      <c r="I215" s="190"/>
      <c r="J215" s="190"/>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c r="BV215" s="213"/>
      <c r="BW215" s="213"/>
      <c r="BX215" s="213"/>
      <c r="BY215" s="213"/>
      <c r="BZ215" s="213"/>
      <c r="CA215" s="213"/>
      <c r="CB215" s="213"/>
      <c r="CC215" s="213"/>
      <c r="CD215" s="213"/>
      <c r="CE215" s="213"/>
      <c r="CF215" s="213"/>
      <c r="CG215" s="213"/>
      <c r="CH215" s="213"/>
      <c r="CI215" s="213"/>
      <c r="CJ215" s="213"/>
      <c r="CK215" s="213"/>
      <c r="CL215" s="213"/>
      <c r="CM215" s="213"/>
      <c r="CN215" s="213"/>
      <c r="CO215" s="213"/>
      <c r="CP215" s="213"/>
      <c r="CQ215" s="213"/>
      <c r="CR215" s="213"/>
      <c r="CS215" s="213"/>
      <c r="CT215" s="213"/>
      <c r="CU215" s="213"/>
      <c r="CV215" s="213"/>
      <c r="CW215" s="213"/>
      <c r="CX215" s="213"/>
      <c r="CY215" s="213"/>
      <c r="CZ215" s="213"/>
      <c r="DA215" s="213"/>
      <c r="DB215" s="213"/>
      <c r="DC215" s="213"/>
      <c r="DD215" s="213"/>
      <c r="DE215" s="213"/>
      <c r="DF215" s="213"/>
      <c r="DG215" s="213"/>
      <c r="DH215" s="213"/>
      <c r="DI215" s="213"/>
      <c r="DJ215" s="213"/>
      <c r="DK215" s="213"/>
      <c r="DL215" s="213"/>
      <c r="DM215" s="213"/>
      <c r="DN215" s="214"/>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c r="EZ215"/>
      <c r="FA215"/>
      <c r="FB215"/>
      <c r="FC215"/>
      <c r="FD215"/>
      <c r="FE215"/>
      <c r="FF215"/>
      <c r="FG215"/>
      <c r="FH215"/>
      <c r="FI215"/>
      <c r="FJ215"/>
      <c r="FK215"/>
      <c r="FL215"/>
      <c r="FM215"/>
      <c r="FN215"/>
      <c r="FO215"/>
      <c r="FP215"/>
      <c r="FQ215"/>
      <c r="FR215"/>
      <c r="FS215"/>
      <c r="FT215"/>
      <c r="FU215"/>
      <c r="FV215"/>
      <c r="FW215"/>
      <c r="FX215"/>
      <c r="FY215"/>
      <c r="FZ215"/>
      <c r="GA215"/>
      <c r="GB215"/>
      <c r="GC215"/>
      <c r="GD215"/>
      <c r="GE215"/>
      <c r="GF215"/>
      <c r="GG215"/>
      <c r="GH215"/>
      <c r="GI215"/>
      <c r="GJ215"/>
      <c r="GK215"/>
      <c r="GL215"/>
      <c r="GM215"/>
      <c r="GN215"/>
      <c r="GO215"/>
      <c r="GP215"/>
      <c r="GQ215"/>
      <c r="GR215"/>
      <c r="GS215"/>
      <c r="GT215"/>
      <c r="GU215"/>
      <c r="GV215"/>
      <c r="GW215"/>
      <c r="GX215"/>
      <c r="GY215"/>
      <c r="GZ215"/>
      <c r="HA215"/>
      <c r="HB215"/>
      <c r="HC215"/>
      <c r="HD215"/>
      <c r="HE215"/>
      <c r="HF215"/>
      <c r="HG215"/>
      <c r="HH215"/>
      <c r="HI215"/>
      <c r="HJ215"/>
      <c r="HK215"/>
      <c r="HL215"/>
      <c r="HM215"/>
      <c r="HN215"/>
      <c r="HO215"/>
      <c r="HP215"/>
      <c r="HQ215"/>
      <c r="HR215"/>
      <c r="HS215"/>
      <c r="HT215"/>
      <c r="HU215"/>
      <c r="HV215"/>
      <c r="HW215"/>
      <c r="HX215"/>
      <c r="HY215"/>
      <c r="HZ215"/>
      <c r="IA215"/>
    </row>
    <row r="216" spans="1:235" ht="31.5">
      <c r="A216" s="166">
        <v>58</v>
      </c>
      <c r="B216" s="185" t="s">
        <v>406</v>
      </c>
      <c r="C216" s="186" t="s">
        <v>407</v>
      </c>
      <c r="D216" s="185" t="s">
        <v>423</v>
      </c>
      <c r="E216" s="187" t="s">
        <v>372</v>
      </c>
      <c r="F216" s="188">
        <v>16.7</v>
      </c>
      <c r="G216" s="189"/>
      <c r="H216" s="190"/>
      <c r="I216" s="190"/>
      <c r="J216" s="190"/>
      <c r="K216" s="213"/>
      <c r="L216" s="213"/>
      <c r="M216" s="213"/>
      <c r="N216" s="213"/>
      <c r="O216" s="213"/>
      <c r="P216" s="213"/>
      <c r="Q216" s="213"/>
      <c r="R216" s="213"/>
      <c r="S216" s="213"/>
      <c r="T216" s="213"/>
      <c r="U216" s="213"/>
      <c r="V216" s="213"/>
      <c r="W216" s="213"/>
      <c r="X216" s="213"/>
      <c r="Y216" s="213"/>
      <c r="Z216" s="213"/>
      <c r="AA216" s="213"/>
      <c r="AB216" s="213"/>
      <c r="AC216" s="213"/>
      <c r="AD216" s="213"/>
      <c r="AE216" s="213"/>
      <c r="AF216" s="213"/>
      <c r="AG216" s="213"/>
      <c r="AH216" s="213"/>
      <c r="AI216" s="213"/>
      <c r="AJ216" s="213"/>
      <c r="AK216" s="213"/>
      <c r="AL216" s="213"/>
      <c r="AM216" s="213"/>
      <c r="AN216" s="213"/>
      <c r="AO216" s="213"/>
      <c r="AP216" s="213"/>
      <c r="AQ216" s="213"/>
      <c r="AR216" s="213"/>
      <c r="AS216" s="213"/>
      <c r="AT216" s="213"/>
      <c r="AU216" s="213"/>
      <c r="AV216" s="213"/>
      <c r="AW216" s="213"/>
      <c r="AX216" s="213"/>
      <c r="AY216" s="213"/>
      <c r="AZ216" s="213"/>
      <c r="BA216" s="213"/>
      <c r="BB216" s="213"/>
      <c r="BC216" s="213"/>
      <c r="BD216" s="213"/>
      <c r="BE216" s="213"/>
      <c r="BF216" s="213"/>
      <c r="BG216" s="213"/>
      <c r="BH216" s="213"/>
      <c r="BI216" s="213"/>
      <c r="BJ216" s="213"/>
      <c r="BK216" s="213"/>
      <c r="BL216" s="213"/>
      <c r="BM216" s="213"/>
      <c r="BN216" s="213"/>
      <c r="BO216" s="213"/>
      <c r="BP216" s="213"/>
      <c r="BQ216" s="213"/>
      <c r="BR216" s="213"/>
      <c r="BS216" s="213"/>
      <c r="BT216" s="213"/>
      <c r="BU216" s="213"/>
      <c r="BV216" s="213"/>
      <c r="BW216" s="213"/>
      <c r="BX216" s="213"/>
      <c r="BY216" s="213"/>
      <c r="BZ216" s="213"/>
      <c r="CA216" s="213"/>
      <c r="CB216" s="213"/>
      <c r="CC216" s="213"/>
      <c r="CD216" s="213"/>
      <c r="CE216" s="213"/>
      <c r="CF216" s="213"/>
      <c r="CG216" s="213"/>
      <c r="CH216" s="213"/>
      <c r="CI216" s="213"/>
      <c r="CJ216" s="213"/>
      <c r="CK216" s="213"/>
      <c r="CL216" s="213"/>
      <c r="CM216" s="213"/>
      <c r="CN216" s="213"/>
      <c r="CO216" s="213"/>
      <c r="CP216" s="213"/>
      <c r="CQ216" s="213"/>
      <c r="CR216" s="213"/>
      <c r="CS216" s="213"/>
      <c r="CT216" s="213"/>
      <c r="CU216" s="213"/>
      <c r="CV216" s="213"/>
      <c r="CW216" s="213"/>
      <c r="CX216" s="213"/>
      <c r="CY216" s="213"/>
      <c r="CZ216" s="213"/>
      <c r="DA216" s="213"/>
      <c r="DB216" s="213"/>
      <c r="DC216" s="213"/>
      <c r="DD216" s="213"/>
      <c r="DE216" s="213"/>
      <c r="DF216" s="213"/>
      <c r="DG216" s="213"/>
      <c r="DH216" s="213"/>
      <c r="DI216" s="213"/>
      <c r="DJ216" s="213"/>
      <c r="DK216" s="213"/>
      <c r="DL216" s="213"/>
      <c r="DM216" s="213"/>
      <c r="DN216" s="214"/>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c r="EZ216"/>
      <c r="FA216"/>
      <c r="FB216"/>
      <c r="FC216"/>
      <c r="FD216"/>
      <c r="FE216"/>
      <c r="FF216"/>
      <c r="FG216"/>
      <c r="FH216"/>
      <c r="FI216"/>
      <c r="FJ216"/>
      <c r="FK216"/>
      <c r="FL216"/>
      <c r="FM216"/>
      <c r="FN216"/>
      <c r="FO216"/>
      <c r="FP216"/>
      <c r="FQ216"/>
      <c r="FR216"/>
      <c r="FS216"/>
      <c r="FT216"/>
      <c r="FU216"/>
      <c r="FV216"/>
      <c r="FW216"/>
      <c r="FX216"/>
      <c r="FY216"/>
      <c r="FZ216"/>
      <c r="GA216"/>
      <c r="GB216"/>
      <c r="GC216"/>
      <c r="GD216"/>
      <c r="GE216"/>
      <c r="GF216"/>
      <c r="GG216"/>
      <c r="GH216"/>
      <c r="GI216"/>
      <c r="GJ216"/>
      <c r="GK216"/>
      <c r="GL216"/>
      <c r="GM216"/>
      <c r="GN216"/>
      <c r="GO216"/>
      <c r="GP216"/>
      <c r="GQ216"/>
      <c r="GR216"/>
      <c r="GS216"/>
      <c r="GT216"/>
      <c r="GU216"/>
      <c r="GV216"/>
      <c r="GW216"/>
      <c r="GX216"/>
      <c r="GY216"/>
      <c r="GZ216"/>
      <c r="HA216"/>
      <c r="HB216"/>
      <c r="HC216"/>
      <c r="HD216"/>
      <c r="HE216"/>
      <c r="HF216"/>
      <c r="HG216"/>
      <c r="HH216"/>
      <c r="HI216"/>
      <c r="HJ216"/>
      <c r="HK216"/>
      <c r="HL216"/>
      <c r="HM216"/>
      <c r="HN216"/>
      <c r="HO216"/>
      <c r="HP216"/>
      <c r="HQ216"/>
      <c r="HR216"/>
      <c r="HS216"/>
      <c r="HT216"/>
      <c r="HU216"/>
      <c r="HV216"/>
      <c r="HW216"/>
      <c r="HX216"/>
      <c r="HY216"/>
      <c r="HZ216"/>
      <c r="IA216"/>
    </row>
    <row r="217" spans="1:235" ht="31.5">
      <c r="A217" s="166">
        <v>59</v>
      </c>
      <c r="B217" s="185" t="s">
        <v>406</v>
      </c>
      <c r="C217" s="186" t="s">
        <v>407</v>
      </c>
      <c r="D217" s="185" t="s">
        <v>424</v>
      </c>
      <c r="E217" s="187" t="s">
        <v>372</v>
      </c>
      <c r="F217" s="188">
        <v>8.09</v>
      </c>
      <c r="G217" s="189"/>
      <c r="H217" s="190"/>
      <c r="I217" s="190"/>
      <c r="J217" s="190"/>
      <c r="K217" s="213"/>
      <c r="L217" s="213"/>
      <c r="M217" s="213"/>
      <c r="N217" s="213"/>
      <c r="O217" s="213"/>
      <c r="P217" s="213"/>
      <c r="Q217" s="213"/>
      <c r="R217" s="213"/>
      <c r="S217" s="213"/>
      <c r="T217" s="213"/>
      <c r="U217" s="213"/>
      <c r="V217" s="213"/>
      <c r="W217" s="213"/>
      <c r="X217" s="213"/>
      <c r="Y217" s="213"/>
      <c r="Z217" s="213"/>
      <c r="AA217" s="213"/>
      <c r="AB217" s="213"/>
      <c r="AC217" s="213"/>
      <c r="AD217" s="213"/>
      <c r="AE217" s="213"/>
      <c r="AF217" s="213"/>
      <c r="AG217" s="213"/>
      <c r="AH217" s="213"/>
      <c r="AI217" s="213"/>
      <c r="AJ217" s="213"/>
      <c r="AK217" s="213"/>
      <c r="AL217" s="213"/>
      <c r="AM217" s="213"/>
      <c r="AN217" s="213"/>
      <c r="AO217" s="213"/>
      <c r="AP217" s="213"/>
      <c r="AQ217" s="213"/>
      <c r="AR217" s="213"/>
      <c r="AS217" s="213"/>
      <c r="AT217" s="213"/>
      <c r="AU217" s="213"/>
      <c r="AV217" s="213"/>
      <c r="AW217" s="213"/>
      <c r="AX217" s="213"/>
      <c r="AY217" s="213"/>
      <c r="AZ217" s="213"/>
      <c r="BA217" s="213"/>
      <c r="BB217" s="213"/>
      <c r="BC217" s="213"/>
      <c r="BD217" s="213"/>
      <c r="BE217" s="213"/>
      <c r="BF217" s="213"/>
      <c r="BG217" s="213"/>
      <c r="BH217" s="213"/>
      <c r="BI217" s="213"/>
      <c r="BJ217" s="213"/>
      <c r="BK217" s="213"/>
      <c r="BL217" s="213"/>
      <c r="BM217" s="213"/>
      <c r="BN217" s="213"/>
      <c r="BO217" s="213"/>
      <c r="BP217" s="213"/>
      <c r="BQ217" s="213"/>
      <c r="BR217" s="213"/>
      <c r="BS217" s="213"/>
      <c r="BT217" s="213"/>
      <c r="BU217" s="213"/>
      <c r="BV217" s="213"/>
      <c r="BW217" s="213"/>
      <c r="BX217" s="213"/>
      <c r="BY217" s="213"/>
      <c r="BZ217" s="213"/>
      <c r="CA217" s="213"/>
      <c r="CB217" s="213"/>
      <c r="CC217" s="213"/>
      <c r="CD217" s="213"/>
      <c r="CE217" s="213"/>
      <c r="CF217" s="213"/>
      <c r="CG217" s="213"/>
      <c r="CH217" s="213"/>
      <c r="CI217" s="213"/>
      <c r="CJ217" s="213"/>
      <c r="CK217" s="213"/>
      <c r="CL217" s="213"/>
      <c r="CM217" s="213"/>
      <c r="CN217" s="213"/>
      <c r="CO217" s="213"/>
      <c r="CP217" s="213"/>
      <c r="CQ217" s="213"/>
      <c r="CR217" s="213"/>
      <c r="CS217" s="213"/>
      <c r="CT217" s="213"/>
      <c r="CU217" s="213"/>
      <c r="CV217" s="213"/>
      <c r="CW217" s="213"/>
      <c r="CX217" s="213"/>
      <c r="CY217" s="213"/>
      <c r="CZ217" s="213"/>
      <c r="DA217" s="213"/>
      <c r="DB217" s="213"/>
      <c r="DC217" s="213"/>
      <c r="DD217" s="213"/>
      <c r="DE217" s="213"/>
      <c r="DF217" s="213"/>
      <c r="DG217" s="213"/>
      <c r="DH217" s="213"/>
      <c r="DI217" s="213"/>
      <c r="DJ217" s="213"/>
      <c r="DK217" s="213"/>
      <c r="DL217" s="213"/>
      <c r="DM217" s="213"/>
      <c r="DN217" s="214"/>
      <c r="DO217"/>
      <c r="DP217"/>
      <c r="DQ217"/>
      <c r="DR217"/>
      <c r="DS217"/>
      <c r="DT217"/>
      <c r="DU217"/>
      <c r="DV217"/>
      <c r="DW217"/>
      <c r="DX217"/>
      <c r="DY217"/>
      <c r="DZ217"/>
      <c r="EA217"/>
      <c r="EB217"/>
      <c r="EC217"/>
      <c r="ED217"/>
      <c r="EE217"/>
      <c r="EF217"/>
      <c r="EG217"/>
      <c r="EH217"/>
      <c r="EI217"/>
      <c r="EJ217"/>
      <c r="EK217"/>
      <c r="EL217"/>
      <c r="EM217"/>
      <c r="EN217"/>
      <c r="EO217"/>
      <c r="EP217"/>
      <c r="EQ217"/>
      <c r="ER217"/>
      <c r="ES217"/>
      <c r="ET217"/>
      <c r="EU217"/>
      <c r="EV217"/>
      <c r="EW217"/>
      <c r="EX217"/>
      <c r="EY217"/>
      <c r="EZ217"/>
      <c r="FA217"/>
      <c r="FB217"/>
      <c r="FC217"/>
      <c r="FD217"/>
      <c r="FE217"/>
      <c r="FF217"/>
      <c r="FG217"/>
      <c r="FH217"/>
      <c r="FI217"/>
      <c r="FJ217"/>
      <c r="FK217"/>
      <c r="FL217"/>
      <c r="FM217"/>
      <c r="FN217"/>
      <c r="FO217"/>
      <c r="FP217"/>
      <c r="FQ217"/>
      <c r="FR217"/>
      <c r="FS217"/>
      <c r="FT217"/>
      <c r="FU217"/>
      <c r="FV217"/>
      <c r="FW217"/>
      <c r="FX217"/>
      <c r="FY217"/>
      <c r="FZ217"/>
      <c r="GA217"/>
      <c r="GB217"/>
      <c r="GC217"/>
      <c r="GD217"/>
      <c r="GE217"/>
      <c r="GF217"/>
      <c r="GG217"/>
      <c r="GH217"/>
      <c r="GI217"/>
      <c r="GJ217"/>
      <c r="GK217"/>
      <c r="GL217"/>
      <c r="GM217"/>
      <c r="GN217"/>
      <c r="GO217"/>
      <c r="GP217"/>
      <c r="GQ217"/>
      <c r="GR217"/>
      <c r="GS217"/>
      <c r="GT217"/>
      <c r="GU217"/>
      <c r="GV217"/>
      <c r="GW217"/>
      <c r="GX217"/>
      <c r="GY217"/>
      <c r="GZ217"/>
      <c r="HA217"/>
      <c r="HB217"/>
      <c r="HC217"/>
      <c r="HD217"/>
      <c r="HE217"/>
      <c r="HF217"/>
      <c r="HG217"/>
      <c r="HH217"/>
      <c r="HI217"/>
      <c r="HJ217"/>
      <c r="HK217"/>
      <c r="HL217"/>
      <c r="HM217"/>
      <c r="HN217"/>
      <c r="HO217"/>
      <c r="HP217"/>
      <c r="HQ217"/>
      <c r="HR217"/>
      <c r="HS217"/>
      <c r="HT217"/>
      <c r="HU217"/>
      <c r="HV217"/>
      <c r="HW217"/>
      <c r="HX217"/>
      <c r="HY217"/>
      <c r="HZ217"/>
      <c r="IA217"/>
    </row>
    <row r="218" spans="1:235" ht="31.5">
      <c r="A218" s="166">
        <v>60</v>
      </c>
      <c r="B218" s="185" t="s">
        <v>406</v>
      </c>
      <c r="C218" s="186" t="s">
        <v>407</v>
      </c>
      <c r="D218" s="185" t="s">
        <v>425</v>
      </c>
      <c r="E218" s="187" t="s">
        <v>372</v>
      </c>
      <c r="F218" s="188">
        <v>56.39</v>
      </c>
      <c r="G218" s="189"/>
      <c r="H218" s="190"/>
      <c r="I218" s="190"/>
      <c r="J218" s="190"/>
      <c r="K218" s="213"/>
      <c r="L218" s="213"/>
      <c r="M218" s="213"/>
      <c r="N218" s="213"/>
      <c r="O218" s="213"/>
      <c r="P218" s="213"/>
      <c r="Q218" s="213"/>
      <c r="R218" s="213"/>
      <c r="S218" s="213"/>
      <c r="T218" s="213"/>
      <c r="U218" s="213"/>
      <c r="V218" s="213"/>
      <c r="W218" s="213"/>
      <c r="X218" s="213"/>
      <c r="Y218" s="213"/>
      <c r="Z218" s="213"/>
      <c r="AA218" s="213"/>
      <c r="AB218" s="213"/>
      <c r="AC218" s="213"/>
      <c r="AD218" s="213"/>
      <c r="AE218" s="213"/>
      <c r="AF218" s="213"/>
      <c r="AG218" s="213"/>
      <c r="AH218" s="213"/>
      <c r="AI218" s="213"/>
      <c r="AJ218" s="213"/>
      <c r="AK218" s="213"/>
      <c r="AL218" s="213"/>
      <c r="AM218" s="213"/>
      <c r="AN218" s="213"/>
      <c r="AO218" s="213"/>
      <c r="AP218" s="213"/>
      <c r="AQ218" s="213"/>
      <c r="AR218" s="213"/>
      <c r="AS218" s="213"/>
      <c r="AT218" s="213"/>
      <c r="AU218" s="213"/>
      <c r="AV218" s="213"/>
      <c r="AW218" s="213"/>
      <c r="AX218" s="213"/>
      <c r="AY218" s="213"/>
      <c r="AZ218" s="213"/>
      <c r="BA218" s="213"/>
      <c r="BB218" s="213"/>
      <c r="BC218" s="213"/>
      <c r="BD218" s="213"/>
      <c r="BE218" s="213"/>
      <c r="BF218" s="213"/>
      <c r="BG218" s="213"/>
      <c r="BH218" s="213"/>
      <c r="BI218" s="213"/>
      <c r="BJ218" s="213"/>
      <c r="BK218" s="213"/>
      <c r="BL218" s="213"/>
      <c r="BM218" s="213"/>
      <c r="BN218" s="213"/>
      <c r="BO218" s="213"/>
      <c r="BP218" s="213"/>
      <c r="BQ218" s="213"/>
      <c r="BR218" s="213"/>
      <c r="BS218" s="213"/>
      <c r="BT218" s="213"/>
      <c r="BU218" s="213"/>
      <c r="BV218" s="213"/>
      <c r="BW218" s="213"/>
      <c r="BX218" s="213"/>
      <c r="BY218" s="213"/>
      <c r="BZ218" s="213"/>
      <c r="CA218" s="213"/>
      <c r="CB218" s="213"/>
      <c r="CC218" s="213"/>
      <c r="CD218" s="213"/>
      <c r="CE218" s="213"/>
      <c r="CF218" s="213"/>
      <c r="CG218" s="213"/>
      <c r="CH218" s="213"/>
      <c r="CI218" s="213"/>
      <c r="CJ218" s="213"/>
      <c r="CK218" s="213"/>
      <c r="CL218" s="213"/>
      <c r="CM218" s="213"/>
      <c r="CN218" s="213"/>
      <c r="CO218" s="213"/>
      <c r="CP218" s="213"/>
      <c r="CQ218" s="213"/>
      <c r="CR218" s="213"/>
      <c r="CS218" s="213"/>
      <c r="CT218" s="213"/>
      <c r="CU218" s="213"/>
      <c r="CV218" s="213"/>
      <c r="CW218" s="213"/>
      <c r="CX218" s="213"/>
      <c r="CY218" s="213"/>
      <c r="CZ218" s="213"/>
      <c r="DA218" s="213"/>
      <c r="DB218" s="213"/>
      <c r="DC218" s="213"/>
      <c r="DD218" s="213"/>
      <c r="DE218" s="213"/>
      <c r="DF218" s="213"/>
      <c r="DG218" s="213"/>
      <c r="DH218" s="213"/>
      <c r="DI218" s="213"/>
      <c r="DJ218" s="213"/>
      <c r="DK218" s="213"/>
      <c r="DL218" s="213"/>
      <c r="DM218" s="213"/>
      <c r="DN218" s="214"/>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c r="FP218"/>
      <c r="FQ218"/>
      <c r="FR218"/>
      <c r="FS218"/>
      <c r="FT218"/>
      <c r="FU218"/>
      <c r="FV218"/>
      <c r="FW218"/>
      <c r="FX218"/>
      <c r="FY218"/>
      <c r="FZ218"/>
      <c r="GA218"/>
      <c r="GB218"/>
      <c r="GC218"/>
      <c r="GD218"/>
      <c r="GE218"/>
      <c r="GF218"/>
      <c r="GG218"/>
      <c r="GH218"/>
      <c r="GI218"/>
      <c r="GJ218"/>
      <c r="GK218"/>
      <c r="GL218"/>
      <c r="GM218"/>
      <c r="GN218"/>
      <c r="GO218"/>
      <c r="GP218"/>
      <c r="GQ218"/>
      <c r="GR218"/>
      <c r="GS218"/>
      <c r="GT218"/>
      <c r="GU218"/>
      <c r="GV218"/>
      <c r="GW218"/>
      <c r="GX218"/>
      <c r="GY218"/>
      <c r="GZ218"/>
      <c r="HA218"/>
      <c r="HB218"/>
      <c r="HC218"/>
      <c r="HD218"/>
      <c r="HE218"/>
      <c r="HF218"/>
      <c r="HG218"/>
      <c r="HH218"/>
      <c r="HI218"/>
      <c r="HJ218"/>
      <c r="HK218"/>
      <c r="HL218"/>
      <c r="HM218"/>
      <c r="HN218"/>
      <c r="HO218"/>
      <c r="HP218"/>
      <c r="HQ218"/>
      <c r="HR218"/>
      <c r="HS218"/>
      <c r="HT218"/>
      <c r="HU218"/>
      <c r="HV218"/>
      <c r="HW218"/>
      <c r="HX218"/>
      <c r="HY218"/>
      <c r="HZ218"/>
      <c r="IA218"/>
    </row>
    <row r="219" spans="1:235">
      <c r="A219" s="166">
        <v>61</v>
      </c>
      <c r="B219" s="185" t="s">
        <v>426</v>
      </c>
      <c r="C219" s="186" t="s">
        <v>407</v>
      </c>
      <c r="D219" s="185" t="s">
        <v>427</v>
      </c>
      <c r="E219" s="187" t="s">
        <v>372</v>
      </c>
      <c r="F219" s="188">
        <v>55</v>
      </c>
      <c r="G219" s="189"/>
      <c r="H219" s="190"/>
      <c r="I219" s="190"/>
      <c r="J219" s="190"/>
      <c r="K219" s="213"/>
      <c r="L219" s="213"/>
      <c r="M219" s="213"/>
      <c r="N219" s="213"/>
      <c r="O219" s="213"/>
      <c r="P219" s="213"/>
      <c r="Q219" s="213"/>
      <c r="R219" s="213"/>
      <c r="S219" s="213"/>
      <c r="T219" s="213"/>
      <c r="U219" s="213"/>
      <c r="V219" s="213"/>
      <c r="W219" s="213"/>
      <c r="X219" s="213"/>
      <c r="Y219" s="213"/>
      <c r="Z219" s="213"/>
      <c r="AA219" s="213"/>
      <c r="AB219" s="213"/>
      <c r="AC219" s="213"/>
      <c r="AD219" s="213"/>
      <c r="AE219" s="213"/>
      <c r="AF219" s="213"/>
      <c r="AG219" s="213"/>
      <c r="AH219" s="213"/>
      <c r="AI219" s="213"/>
      <c r="AJ219" s="213"/>
      <c r="AK219" s="213"/>
      <c r="AL219" s="213"/>
      <c r="AM219" s="213"/>
      <c r="AN219" s="213"/>
      <c r="AO219" s="213"/>
      <c r="AP219" s="213"/>
      <c r="AQ219" s="213"/>
      <c r="AR219" s="213"/>
      <c r="AS219" s="213"/>
      <c r="AT219" s="213"/>
      <c r="AU219" s="213"/>
      <c r="AV219" s="213"/>
      <c r="AW219" s="213"/>
      <c r="AX219" s="213"/>
      <c r="AY219" s="213"/>
      <c r="AZ219" s="213"/>
      <c r="BA219" s="213"/>
      <c r="BB219" s="213"/>
      <c r="BC219" s="213"/>
      <c r="BD219" s="213"/>
      <c r="BE219" s="213"/>
      <c r="BF219" s="213"/>
      <c r="BG219" s="213"/>
      <c r="BH219" s="213"/>
      <c r="BI219" s="213"/>
      <c r="BJ219" s="213"/>
      <c r="BK219" s="213"/>
      <c r="BL219" s="213"/>
      <c r="BM219" s="213"/>
      <c r="BN219" s="213"/>
      <c r="BO219" s="213"/>
      <c r="BP219" s="213"/>
      <c r="BQ219" s="213"/>
      <c r="BR219" s="213"/>
      <c r="BS219" s="213"/>
      <c r="BT219" s="213"/>
      <c r="BU219" s="213"/>
      <c r="BV219" s="213"/>
      <c r="BW219" s="213"/>
      <c r="BX219" s="213"/>
      <c r="BY219" s="213"/>
      <c r="BZ219" s="213"/>
      <c r="CA219" s="213"/>
      <c r="CB219" s="213"/>
      <c r="CC219" s="213"/>
      <c r="CD219" s="213"/>
      <c r="CE219" s="213"/>
      <c r="CF219" s="213"/>
      <c r="CG219" s="213"/>
      <c r="CH219" s="213"/>
      <c r="CI219" s="213"/>
      <c r="CJ219" s="213"/>
      <c r="CK219" s="213"/>
      <c r="CL219" s="213"/>
      <c r="CM219" s="213"/>
      <c r="CN219" s="213"/>
      <c r="CO219" s="213"/>
      <c r="CP219" s="213"/>
      <c r="CQ219" s="213"/>
      <c r="CR219" s="213"/>
      <c r="CS219" s="213"/>
      <c r="CT219" s="213"/>
      <c r="CU219" s="213"/>
      <c r="CV219" s="213"/>
      <c r="CW219" s="213"/>
      <c r="CX219" s="213"/>
      <c r="CY219" s="213"/>
      <c r="CZ219" s="213"/>
      <c r="DA219" s="213"/>
      <c r="DB219" s="213"/>
      <c r="DC219" s="213"/>
      <c r="DD219" s="213"/>
      <c r="DE219" s="213"/>
      <c r="DF219" s="213"/>
      <c r="DG219" s="213"/>
      <c r="DH219" s="213"/>
      <c r="DI219" s="213"/>
      <c r="DJ219" s="213"/>
      <c r="DK219" s="213"/>
      <c r="DL219" s="213"/>
      <c r="DM219" s="213"/>
      <c r="DN219" s="214"/>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c r="FS219"/>
      <c r="FT219"/>
      <c r="FU219"/>
      <c r="FV219"/>
      <c r="FW219"/>
      <c r="FX219"/>
      <c r="FY219"/>
      <c r="FZ219"/>
      <c r="GA219"/>
      <c r="GB219"/>
      <c r="GC219"/>
      <c r="GD219"/>
      <c r="GE219"/>
      <c r="GF219"/>
      <c r="GG219"/>
      <c r="GH219"/>
      <c r="GI219"/>
      <c r="GJ219"/>
      <c r="GK219"/>
      <c r="GL219"/>
      <c r="GM219"/>
      <c r="GN219"/>
      <c r="GO219"/>
      <c r="GP219"/>
      <c r="GQ219"/>
      <c r="GR219"/>
      <c r="GS219"/>
      <c r="GT219"/>
      <c r="GU219"/>
      <c r="GV219"/>
      <c r="GW219"/>
      <c r="GX219"/>
      <c r="GY219"/>
      <c r="GZ219"/>
      <c r="HA219"/>
      <c r="HB219"/>
      <c r="HC219"/>
      <c r="HD219"/>
      <c r="HE219"/>
      <c r="HF219"/>
      <c r="HG219"/>
      <c r="HH219"/>
      <c r="HI219"/>
      <c r="HJ219"/>
      <c r="HK219"/>
      <c r="HL219"/>
      <c r="HM219"/>
      <c r="HN219"/>
      <c r="HO219"/>
      <c r="HP219"/>
      <c r="HQ219"/>
      <c r="HR219"/>
      <c r="HS219"/>
      <c r="HT219"/>
      <c r="HU219"/>
      <c r="HV219"/>
      <c r="HW219"/>
      <c r="HX219"/>
      <c r="HY219"/>
      <c r="HZ219"/>
      <c r="IA219"/>
    </row>
    <row r="220" spans="1:235" ht="31.5">
      <c r="A220" s="166">
        <v>62</v>
      </c>
      <c r="B220" s="185" t="s">
        <v>428</v>
      </c>
      <c r="C220" s="186" t="s">
        <v>407</v>
      </c>
      <c r="D220" s="185" t="s">
        <v>429</v>
      </c>
      <c r="E220" s="187" t="s">
        <v>372</v>
      </c>
      <c r="F220" s="188">
        <v>79.86</v>
      </c>
      <c r="G220" s="189"/>
      <c r="H220" s="190"/>
      <c r="I220" s="190"/>
      <c r="J220" s="190"/>
      <c r="K220" s="213"/>
      <c r="L220" s="213"/>
      <c r="M220" s="213"/>
      <c r="N220" s="213"/>
      <c r="O220" s="213"/>
      <c r="P220" s="213"/>
      <c r="Q220" s="213"/>
      <c r="R220" s="213"/>
      <c r="S220" s="213"/>
      <c r="T220" s="213"/>
      <c r="U220" s="213"/>
      <c r="V220" s="213"/>
      <c r="W220" s="213"/>
      <c r="X220" s="213"/>
      <c r="Y220" s="213"/>
      <c r="Z220" s="213"/>
      <c r="AA220" s="213"/>
      <c r="AB220" s="213"/>
      <c r="AC220" s="213"/>
      <c r="AD220" s="213"/>
      <c r="AE220" s="213"/>
      <c r="AF220" s="213"/>
      <c r="AG220" s="213"/>
      <c r="AH220" s="213"/>
      <c r="AI220" s="213"/>
      <c r="AJ220" s="213"/>
      <c r="AK220" s="213"/>
      <c r="AL220" s="213"/>
      <c r="AM220" s="213"/>
      <c r="AN220" s="213"/>
      <c r="AO220" s="213"/>
      <c r="AP220" s="213"/>
      <c r="AQ220" s="213"/>
      <c r="AR220" s="213"/>
      <c r="AS220" s="213"/>
      <c r="AT220" s="213"/>
      <c r="AU220" s="213"/>
      <c r="AV220" s="213"/>
      <c r="AW220" s="213"/>
      <c r="AX220" s="213"/>
      <c r="AY220" s="213"/>
      <c r="AZ220" s="213"/>
      <c r="BA220" s="213"/>
      <c r="BB220" s="213"/>
      <c r="BC220" s="213"/>
      <c r="BD220" s="213"/>
      <c r="BE220" s="213"/>
      <c r="BF220" s="213"/>
      <c r="BG220" s="213"/>
      <c r="BH220" s="213"/>
      <c r="BI220" s="213"/>
      <c r="BJ220" s="213"/>
      <c r="BK220" s="213"/>
      <c r="BL220" s="213"/>
      <c r="BM220" s="213"/>
      <c r="BN220" s="213"/>
      <c r="BO220" s="213"/>
      <c r="BP220" s="213"/>
      <c r="BQ220" s="213"/>
      <c r="BR220" s="213"/>
      <c r="BS220" s="213"/>
      <c r="BT220" s="213"/>
      <c r="BU220" s="213"/>
      <c r="BV220" s="213"/>
      <c r="BW220" s="213"/>
      <c r="BX220" s="213"/>
      <c r="BY220" s="213"/>
      <c r="BZ220" s="213"/>
      <c r="CA220" s="213"/>
      <c r="CB220" s="213"/>
      <c r="CC220" s="213"/>
      <c r="CD220" s="213"/>
      <c r="CE220" s="213"/>
      <c r="CF220" s="213"/>
      <c r="CG220" s="213"/>
      <c r="CH220" s="213"/>
      <c r="CI220" s="213"/>
      <c r="CJ220" s="213"/>
      <c r="CK220" s="213"/>
      <c r="CL220" s="213"/>
      <c r="CM220" s="213"/>
      <c r="CN220" s="213"/>
      <c r="CO220" s="213"/>
      <c r="CP220" s="213"/>
      <c r="CQ220" s="213"/>
      <c r="CR220" s="213"/>
      <c r="CS220" s="213"/>
      <c r="CT220" s="213"/>
      <c r="CU220" s="213"/>
      <c r="CV220" s="213"/>
      <c r="CW220" s="213"/>
      <c r="CX220" s="213"/>
      <c r="CY220" s="213"/>
      <c r="CZ220" s="213"/>
      <c r="DA220" s="213"/>
      <c r="DB220" s="213"/>
      <c r="DC220" s="213"/>
      <c r="DD220" s="213"/>
      <c r="DE220" s="213"/>
      <c r="DF220" s="213"/>
      <c r="DG220" s="213"/>
      <c r="DH220" s="213"/>
      <c r="DI220" s="213"/>
      <c r="DJ220" s="213"/>
      <c r="DK220" s="213"/>
      <c r="DL220" s="213"/>
      <c r="DM220" s="213"/>
      <c r="DN220" s="214"/>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c r="EZ220"/>
      <c r="FA220"/>
      <c r="FB220"/>
      <c r="FC220"/>
      <c r="FD220"/>
      <c r="FE220"/>
      <c r="FF220"/>
      <c r="FG220"/>
      <c r="FH220"/>
      <c r="FI220"/>
      <c r="FJ220"/>
      <c r="FK220"/>
      <c r="FL220"/>
      <c r="FM220"/>
      <c r="FN220"/>
      <c r="FO220"/>
      <c r="FP220"/>
      <c r="FQ220"/>
      <c r="FR220"/>
      <c r="FS220"/>
      <c r="FT220"/>
      <c r="FU220"/>
      <c r="FV220"/>
      <c r="FW220"/>
      <c r="FX220"/>
      <c r="FY220"/>
      <c r="FZ220"/>
      <c r="GA220"/>
      <c r="GB220"/>
      <c r="GC220"/>
      <c r="GD220"/>
      <c r="GE220"/>
      <c r="GF220"/>
      <c r="GG220"/>
      <c r="GH220"/>
      <c r="GI220"/>
      <c r="GJ220"/>
      <c r="GK220"/>
      <c r="GL220"/>
      <c r="GM220"/>
      <c r="GN220"/>
      <c r="GO220"/>
      <c r="GP220"/>
      <c r="GQ220"/>
      <c r="GR220"/>
      <c r="GS220"/>
      <c r="GT220"/>
      <c r="GU220"/>
      <c r="GV220"/>
      <c r="GW220"/>
      <c r="GX220"/>
      <c r="GY220"/>
      <c r="GZ220"/>
      <c r="HA220"/>
      <c r="HB220"/>
      <c r="HC220"/>
      <c r="HD220"/>
      <c r="HE220"/>
      <c r="HF220"/>
      <c r="HG220"/>
      <c r="HH220"/>
      <c r="HI220"/>
      <c r="HJ220"/>
      <c r="HK220"/>
      <c r="HL220"/>
      <c r="HM220"/>
      <c r="HN220"/>
      <c r="HO220"/>
      <c r="HP220"/>
      <c r="HQ220"/>
      <c r="HR220"/>
      <c r="HS220"/>
      <c r="HT220"/>
      <c r="HU220"/>
      <c r="HV220"/>
      <c r="HW220"/>
      <c r="HX220"/>
      <c r="HY220"/>
      <c r="HZ220"/>
      <c r="IA220"/>
    </row>
    <row r="221" spans="1:235" ht="31.5">
      <c r="A221" s="166">
        <v>63</v>
      </c>
      <c r="B221" s="185" t="s">
        <v>430</v>
      </c>
      <c r="C221" s="186" t="s">
        <v>407</v>
      </c>
      <c r="D221" s="185" t="s">
        <v>431</v>
      </c>
      <c r="E221" s="187" t="s">
        <v>372</v>
      </c>
      <c r="F221" s="188">
        <v>960.01</v>
      </c>
      <c r="G221" s="189"/>
      <c r="H221" s="190"/>
      <c r="I221" s="190"/>
      <c r="J221" s="190"/>
      <c r="K221" s="213"/>
      <c r="L221" s="213"/>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J221" s="213"/>
      <c r="AK221" s="213"/>
      <c r="AL221" s="213"/>
      <c r="AM221" s="213"/>
      <c r="AN221" s="213"/>
      <c r="AO221" s="213"/>
      <c r="AP221" s="213"/>
      <c r="AQ221" s="213"/>
      <c r="AR221" s="213"/>
      <c r="AS221" s="213"/>
      <c r="AT221" s="213"/>
      <c r="AU221" s="213"/>
      <c r="AV221" s="213"/>
      <c r="AW221" s="213"/>
      <c r="AX221" s="213"/>
      <c r="AY221" s="213"/>
      <c r="AZ221" s="213"/>
      <c r="BA221" s="213"/>
      <c r="BB221" s="213"/>
      <c r="BC221" s="213"/>
      <c r="BD221" s="213"/>
      <c r="BE221" s="213"/>
      <c r="BF221" s="213"/>
      <c r="BG221" s="213"/>
      <c r="BH221" s="213"/>
      <c r="BI221" s="213"/>
      <c r="BJ221" s="213"/>
      <c r="BK221" s="213"/>
      <c r="BL221" s="213"/>
      <c r="BM221" s="213"/>
      <c r="BN221" s="213"/>
      <c r="BO221" s="213"/>
      <c r="BP221" s="213"/>
      <c r="BQ221" s="213"/>
      <c r="BR221" s="213"/>
      <c r="BS221" s="213"/>
      <c r="BT221" s="213"/>
      <c r="BU221" s="213"/>
      <c r="BV221" s="213"/>
      <c r="BW221" s="213"/>
      <c r="BX221" s="213"/>
      <c r="BY221" s="213"/>
      <c r="BZ221" s="213"/>
      <c r="CA221" s="213"/>
      <c r="CB221" s="213"/>
      <c r="CC221" s="213"/>
      <c r="CD221" s="213"/>
      <c r="CE221" s="213"/>
      <c r="CF221" s="213"/>
      <c r="CG221" s="213"/>
      <c r="CH221" s="213"/>
      <c r="CI221" s="213"/>
      <c r="CJ221" s="213"/>
      <c r="CK221" s="213"/>
      <c r="CL221" s="213"/>
      <c r="CM221" s="213"/>
      <c r="CN221" s="213"/>
      <c r="CO221" s="213"/>
      <c r="CP221" s="213"/>
      <c r="CQ221" s="213"/>
      <c r="CR221" s="213"/>
      <c r="CS221" s="213"/>
      <c r="CT221" s="213"/>
      <c r="CU221" s="213"/>
      <c r="CV221" s="213"/>
      <c r="CW221" s="213"/>
      <c r="CX221" s="213"/>
      <c r="CY221" s="213"/>
      <c r="CZ221" s="213"/>
      <c r="DA221" s="213"/>
      <c r="DB221" s="213"/>
      <c r="DC221" s="213"/>
      <c r="DD221" s="213"/>
      <c r="DE221" s="213"/>
      <c r="DF221" s="213"/>
      <c r="DG221" s="213"/>
      <c r="DH221" s="213"/>
      <c r="DI221" s="213"/>
      <c r="DJ221" s="213"/>
      <c r="DK221" s="213"/>
      <c r="DL221" s="213"/>
      <c r="DM221" s="213"/>
      <c r="DN221" s="214"/>
      <c r="DO221"/>
      <c r="DP221"/>
      <c r="DQ221"/>
      <c r="DR221"/>
      <c r="DS221"/>
      <c r="DT221"/>
      <c r="DU221"/>
      <c r="DV221"/>
      <c r="DW221"/>
      <c r="DX221"/>
      <c r="DY221"/>
      <c r="DZ221"/>
      <c r="EA221"/>
      <c r="EB221"/>
      <c r="EC221"/>
      <c r="ED221"/>
      <c r="EE221"/>
      <c r="EF221"/>
      <c r="EG221"/>
      <c r="EH221"/>
      <c r="EI221"/>
      <c r="EJ221"/>
      <c r="EK221"/>
      <c r="EL221"/>
      <c r="EM221"/>
      <c r="EN221"/>
      <c r="EO221"/>
      <c r="EP221"/>
      <c r="EQ221"/>
      <c r="ER221"/>
      <c r="ES221"/>
      <c r="ET221"/>
      <c r="EU221"/>
      <c r="EV221"/>
      <c r="EW221"/>
      <c r="EX221"/>
      <c r="EY221"/>
      <c r="EZ221"/>
      <c r="FA221"/>
      <c r="FB221"/>
      <c r="FC221"/>
      <c r="FD221"/>
      <c r="FE221"/>
      <c r="FF221"/>
      <c r="FG221"/>
      <c r="FH221"/>
      <c r="FI221"/>
      <c r="FJ221"/>
      <c r="FK221"/>
      <c r="FL221"/>
      <c r="FM221"/>
      <c r="FN221"/>
      <c r="FO221"/>
      <c r="FP221"/>
      <c r="FQ221"/>
      <c r="FR221"/>
      <c r="FS221"/>
      <c r="FT221"/>
      <c r="FU221"/>
      <c r="FV221"/>
      <c r="FW221"/>
      <c r="FX221"/>
      <c r="FY221"/>
      <c r="FZ221"/>
      <c r="GA221"/>
      <c r="GB221"/>
      <c r="GC221"/>
      <c r="GD221"/>
      <c r="GE221"/>
      <c r="GF221"/>
      <c r="GG221"/>
      <c r="GH221"/>
      <c r="GI221"/>
      <c r="GJ221"/>
      <c r="GK221"/>
      <c r="GL221"/>
      <c r="GM221"/>
      <c r="GN221"/>
      <c r="GO221"/>
      <c r="GP221"/>
      <c r="GQ221"/>
      <c r="GR221"/>
      <c r="GS221"/>
      <c r="GT221"/>
      <c r="GU221"/>
      <c r="GV221"/>
      <c r="GW221"/>
      <c r="GX221"/>
      <c r="GY221"/>
      <c r="GZ221"/>
      <c r="HA221"/>
      <c r="HB221"/>
      <c r="HC221"/>
      <c r="HD221"/>
      <c r="HE221"/>
      <c r="HF221"/>
      <c r="HG221"/>
      <c r="HH221"/>
      <c r="HI221"/>
      <c r="HJ221"/>
      <c r="HK221"/>
      <c r="HL221"/>
      <c r="HM221"/>
      <c r="HN221"/>
      <c r="HO221"/>
      <c r="HP221"/>
      <c r="HQ221"/>
      <c r="HR221"/>
      <c r="HS221"/>
      <c r="HT221"/>
      <c r="HU221"/>
      <c r="HV221"/>
      <c r="HW221"/>
      <c r="HX221"/>
      <c r="HY221"/>
      <c r="HZ221"/>
      <c r="IA221"/>
    </row>
    <row r="222" spans="1:235" ht="31.5">
      <c r="A222" s="166">
        <v>64</v>
      </c>
      <c r="B222" s="185" t="s">
        <v>432</v>
      </c>
      <c r="C222" s="186" t="s">
        <v>407</v>
      </c>
      <c r="D222" s="185" t="s">
        <v>433</v>
      </c>
      <c r="E222" s="187" t="s">
        <v>372</v>
      </c>
      <c r="F222" s="188">
        <v>214.66</v>
      </c>
      <c r="G222" s="189"/>
      <c r="H222" s="190"/>
      <c r="I222" s="190"/>
      <c r="J222" s="190"/>
      <c r="K222" s="213"/>
      <c r="L222" s="213"/>
      <c r="M222" s="213"/>
      <c r="N222" s="213"/>
      <c r="O222" s="213"/>
      <c r="P222" s="213"/>
      <c r="Q222" s="213"/>
      <c r="R222" s="213"/>
      <c r="S222" s="213"/>
      <c r="T222" s="213"/>
      <c r="U222" s="213"/>
      <c r="V222" s="213"/>
      <c r="W222" s="213"/>
      <c r="X222" s="213"/>
      <c r="Y222" s="213"/>
      <c r="Z222" s="213"/>
      <c r="AA222" s="213"/>
      <c r="AB222" s="213"/>
      <c r="AC222" s="213"/>
      <c r="AD222" s="213"/>
      <c r="AE222" s="213"/>
      <c r="AF222" s="213"/>
      <c r="AG222" s="213"/>
      <c r="AH222" s="213"/>
      <c r="AI222" s="213"/>
      <c r="AJ222" s="213"/>
      <c r="AK222" s="213"/>
      <c r="AL222" s="213"/>
      <c r="AM222" s="213"/>
      <c r="AN222" s="213"/>
      <c r="AO222" s="213"/>
      <c r="AP222" s="213"/>
      <c r="AQ222" s="213"/>
      <c r="AR222" s="213"/>
      <c r="AS222" s="213"/>
      <c r="AT222" s="213"/>
      <c r="AU222" s="213"/>
      <c r="AV222" s="213"/>
      <c r="AW222" s="213"/>
      <c r="AX222" s="213"/>
      <c r="AY222" s="213"/>
      <c r="AZ222" s="213"/>
      <c r="BA222" s="213"/>
      <c r="BB222" s="213"/>
      <c r="BC222" s="213"/>
      <c r="BD222" s="213"/>
      <c r="BE222" s="213"/>
      <c r="BF222" s="213"/>
      <c r="BG222" s="213"/>
      <c r="BH222" s="213"/>
      <c r="BI222" s="213"/>
      <c r="BJ222" s="213"/>
      <c r="BK222" s="213"/>
      <c r="BL222" s="213"/>
      <c r="BM222" s="213"/>
      <c r="BN222" s="213"/>
      <c r="BO222" s="213"/>
      <c r="BP222" s="213"/>
      <c r="BQ222" s="213"/>
      <c r="BR222" s="213"/>
      <c r="BS222" s="213"/>
      <c r="BT222" s="213"/>
      <c r="BU222" s="213"/>
      <c r="BV222" s="213"/>
      <c r="BW222" s="213"/>
      <c r="BX222" s="213"/>
      <c r="BY222" s="213"/>
      <c r="BZ222" s="213"/>
      <c r="CA222" s="213"/>
      <c r="CB222" s="213"/>
      <c r="CC222" s="213"/>
      <c r="CD222" s="213"/>
      <c r="CE222" s="213"/>
      <c r="CF222" s="213"/>
      <c r="CG222" s="213"/>
      <c r="CH222" s="213"/>
      <c r="CI222" s="213"/>
      <c r="CJ222" s="213"/>
      <c r="CK222" s="213"/>
      <c r="CL222" s="213"/>
      <c r="CM222" s="213"/>
      <c r="CN222" s="213"/>
      <c r="CO222" s="213"/>
      <c r="CP222" s="213"/>
      <c r="CQ222" s="213"/>
      <c r="CR222" s="213"/>
      <c r="CS222" s="213"/>
      <c r="CT222" s="213"/>
      <c r="CU222" s="213"/>
      <c r="CV222" s="213"/>
      <c r="CW222" s="213"/>
      <c r="CX222" s="213"/>
      <c r="CY222" s="213"/>
      <c r="CZ222" s="213"/>
      <c r="DA222" s="213"/>
      <c r="DB222" s="213"/>
      <c r="DC222" s="213"/>
      <c r="DD222" s="213"/>
      <c r="DE222" s="213"/>
      <c r="DF222" s="213"/>
      <c r="DG222" s="213"/>
      <c r="DH222" s="213"/>
      <c r="DI222" s="213"/>
      <c r="DJ222" s="213"/>
      <c r="DK222" s="213"/>
      <c r="DL222" s="213"/>
      <c r="DM222" s="213"/>
      <c r="DN222" s="214"/>
      <c r="DO222"/>
      <c r="DP222"/>
      <c r="DQ222"/>
      <c r="DR222"/>
      <c r="DS222"/>
      <c r="DT222"/>
      <c r="DU222"/>
      <c r="DV222"/>
      <c r="DW222"/>
      <c r="DX222"/>
      <c r="DY222"/>
      <c r="DZ222"/>
      <c r="EA222"/>
      <c r="EB222"/>
      <c r="EC222"/>
      <c r="ED222"/>
      <c r="EE222"/>
      <c r="EF222"/>
      <c r="EG222"/>
      <c r="EH222"/>
      <c r="EI222"/>
      <c r="EJ222"/>
      <c r="EK222"/>
      <c r="EL222"/>
      <c r="EM222"/>
      <c r="EN222"/>
      <c r="EO222"/>
      <c r="EP222"/>
      <c r="EQ222"/>
      <c r="ER222"/>
      <c r="ES222"/>
      <c r="ET222"/>
      <c r="EU222"/>
      <c r="EV222"/>
      <c r="EW222"/>
      <c r="EX222"/>
      <c r="EY222"/>
      <c r="EZ222"/>
      <c r="FA222"/>
      <c r="FB222"/>
      <c r="FC222"/>
      <c r="FD222"/>
      <c r="FE222"/>
      <c r="FF222"/>
      <c r="FG222"/>
      <c r="FH222"/>
      <c r="FI222"/>
      <c r="FJ222"/>
      <c r="FK222"/>
      <c r="FL222"/>
      <c r="FM222"/>
      <c r="FN222"/>
      <c r="FO222"/>
      <c r="FP222"/>
      <c r="FQ222"/>
      <c r="FR222"/>
      <c r="FS222"/>
      <c r="FT222"/>
      <c r="FU222"/>
      <c r="FV222"/>
      <c r="FW222"/>
      <c r="FX222"/>
      <c r="FY222"/>
      <c r="FZ222"/>
      <c r="GA222"/>
      <c r="GB222"/>
      <c r="GC222"/>
      <c r="GD222"/>
      <c r="GE222"/>
      <c r="GF222"/>
      <c r="GG222"/>
      <c r="GH222"/>
      <c r="GI222"/>
      <c r="GJ222"/>
      <c r="GK222"/>
      <c r="GL222"/>
      <c r="GM222"/>
      <c r="GN222"/>
      <c r="GO222"/>
      <c r="GP222"/>
      <c r="GQ222"/>
      <c r="GR222"/>
      <c r="GS222"/>
      <c r="GT222"/>
      <c r="GU222"/>
      <c r="GV222"/>
      <c r="GW222"/>
      <c r="GX222"/>
      <c r="GY222"/>
      <c r="GZ222"/>
      <c r="HA222"/>
      <c r="HB222"/>
      <c r="HC222"/>
      <c r="HD222"/>
      <c r="HE222"/>
      <c r="HF222"/>
      <c r="HG222"/>
      <c r="HH222"/>
      <c r="HI222"/>
      <c r="HJ222"/>
      <c r="HK222"/>
      <c r="HL222"/>
      <c r="HM222"/>
      <c r="HN222"/>
      <c r="HO222"/>
      <c r="HP222"/>
      <c r="HQ222"/>
      <c r="HR222"/>
      <c r="HS222"/>
      <c r="HT222"/>
      <c r="HU222"/>
      <c r="HV222"/>
      <c r="HW222"/>
      <c r="HX222"/>
      <c r="HY222"/>
      <c r="HZ222"/>
      <c r="IA222"/>
    </row>
    <row r="223" spans="1:235" ht="31.5">
      <c r="A223" s="166">
        <v>65</v>
      </c>
      <c r="B223" s="185" t="s">
        <v>434</v>
      </c>
      <c r="C223" s="186" t="s">
        <v>407</v>
      </c>
      <c r="D223" s="185" t="s">
        <v>435</v>
      </c>
      <c r="E223" s="187" t="s">
        <v>372</v>
      </c>
      <c r="F223" s="188">
        <v>3.8</v>
      </c>
      <c r="G223" s="189"/>
      <c r="H223" s="190"/>
      <c r="I223" s="190"/>
      <c r="J223" s="190"/>
      <c r="K223" s="213"/>
      <c r="L223" s="213"/>
      <c r="M223" s="213"/>
      <c r="N223" s="213"/>
      <c r="O223" s="213"/>
      <c r="P223" s="213"/>
      <c r="Q223" s="213"/>
      <c r="R223" s="213"/>
      <c r="S223" s="213"/>
      <c r="T223" s="213"/>
      <c r="U223" s="213"/>
      <c r="V223" s="213"/>
      <c r="W223" s="213"/>
      <c r="X223" s="213"/>
      <c r="Y223" s="213"/>
      <c r="Z223" s="213"/>
      <c r="AA223" s="213"/>
      <c r="AB223" s="213"/>
      <c r="AC223" s="213"/>
      <c r="AD223" s="213"/>
      <c r="AE223" s="213"/>
      <c r="AF223" s="213"/>
      <c r="AG223" s="213"/>
      <c r="AH223" s="213"/>
      <c r="AI223" s="213"/>
      <c r="AJ223" s="213"/>
      <c r="AK223" s="213"/>
      <c r="AL223" s="213"/>
      <c r="AM223" s="213"/>
      <c r="AN223" s="213"/>
      <c r="AO223" s="213"/>
      <c r="AP223" s="213"/>
      <c r="AQ223" s="213"/>
      <c r="AR223" s="213"/>
      <c r="AS223" s="213"/>
      <c r="AT223" s="213"/>
      <c r="AU223" s="213"/>
      <c r="AV223" s="213"/>
      <c r="AW223" s="213"/>
      <c r="AX223" s="213"/>
      <c r="AY223" s="213"/>
      <c r="AZ223" s="213"/>
      <c r="BA223" s="213"/>
      <c r="BB223" s="213"/>
      <c r="BC223" s="213"/>
      <c r="BD223" s="213"/>
      <c r="BE223" s="213"/>
      <c r="BF223" s="213"/>
      <c r="BG223" s="213"/>
      <c r="BH223" s="213"/>
      <c r="BI223" s="213"/>
      <c r="BJ223" s="213"/>
      <c r="BK223" s="213"/>
      <c r="BL223" s="213"/>
      <c r="BM223" s="213"/>
      <c r="BN223" s="213"/>
      <c r="BO223" s="213"/>
      <c r="BP223" s="213"/>
      <c r="BQ223" s="213"/>
      <c r="BR223" s="213"/>
      <c r="BS223" s="213"/>
      <c r="BT223" s="213"/>
      <c r="BU223" s="213"/>
      <c r="BV223" s="213"/>
      <c r="BW223" s="213"/>
      <c r="BX223" s="213"/>
      <c r="BY223" s="213"/>
      <c r="BZ223" s="213"/>
      <c r="CA223" s="213"/>
      <c r="CB223" s="213"/>
      <c r="CC223" s="213"/>
      <c r="CD223" s="213"/>
      <c r="CE223" s="213"/>
      <c r="CF223" s="213"/>
      <c r="CG223" s="213"/>
      <c r="CH223" s="213"/>
      <c r="CI223" s="213"/>
      <c r="CJ223" s="213"/>
      <c r="CK223" s="213"/>
      <c r="CL223" s="213"/>
      <c r="CM223" s="213"/>
      <c r="CN223" s="213"/>
      <c r="CO223" s="213"/>
      <c r="CP223" s="213"/>
      <c r="CQ223" s="213"/>
      <c r="CR223" s="213"/>
      <c r="CS223" s="213"/>
      <c r="CT223" s="213"/>
      <c r="CU223" s="213"/>
      <c r="CV223" s="213"/>
      <c r="CW223" s="213"/>
      <c r="CX223" s="213"/>
      <c r="CY223" s="213"/>
      <c r="CZ223" s="213"/>
      <c r="DA223" s="213"/>
      <c r="DB223" s="213"/>
      <c r="DC223" s="213"/>
      <c r="DD223" s="213"/>
      <c r="DE223" s="213"/>
      <c r="DF223" s="213"/>
      <c r="DG223" s="213"/>
      <c r="DH223" s="213"/>
      <c r="DI223" s="213"/>
      <c r="DJ223" s="213"/>
      <c r="DK223" s="213"/>
      <c r="DL223" s="213"/>
      <c r="DM223" s="213"/>
      <c r="DN223" s="214"/>
      <c r="DO223"/>
      <c r="DP223"/>
      <c r="DQ223"/>
      <c r="DR223"/>
      <c r="DS223"/>
      <c r="DT223"/>
      <c r="DU223"/>
      <c r="DV223"/>
      <c r="DW223"/>
      <c r="DX223"/>
      <c r="DY223"/>
      <c r="DZ223"/>
      <c r="EA223"/>
      <c r="EB223"/>
      <c r="EC223"/>
      <c r="ED223"/>
      <c r="EE223"/>
      <c r="EF223"/>
      <c r="EG223"/>
      <c r="EH223"/>
      <c r="EI223"/>
      <c r="EJ223"/>
      <c r="EK223"/>
      <c r="EL223"/>
      <c r="EM223"/>
      <c r="EN223"/>
      <c r="EO223"/>
      <c r="EP223"/>
      <c r="EQ223"/>
      <c r="ER223"/>
      <c r="ES223"/>
      <c r="ET223"/>
      <c r="EU223"/>
      <c r="EV223"/>
      <c r="EW223"/>
      <c r="EX223"/>
      <c r="EY223"/>
      <c r="EZ223"/>
      <c r="FA223"/>
      <c r="FB223"/>
      <c r="FC223"/>
      <c r="FD223"/>
      <c r="FE223"/>
      <c r="FF223"/>
      <c r="FG223"/>
      <c r="FH223"/>
      <c r="FI223"/>
      <c r="FJ223"/>
      <c r="FK223"/>
      <c r="FL223"/>
      <c r="FM223"/>
      <c r="FN223"/>
      <c r="FO223"/>
      <c r="FP223"/>
      <c r="FQ223"/>
      <c r="FR223"/>
      <c r="FS223"/>
      <c r="FT223"/>
      <c r="FU223"/>
      <c r="FV223"/>
      <c r="FW223"/>
      <c r="FX223"/>
      <c r="FY223"/>
      <c r="FZ223"/>
      <c r="GA223"/>
      <c r="GB223"/>
      <c r="GC223"/>
      <c r="GD223"/>
      <c r="GE223"/>
      <c r="GF223"/>
      <c r="GG223"/>
      <c r="GH223"/>
      <c r="GI223"/>
      <c r="GJ223"/>
      <c r="GK223"/>
      <c r="GL223"/>
      <c r="GM223"/>
      <c r="GN223"/>
      <c r="GO223"/>
      <c r="GP223"/>
      <c r="GQ223"/>
      <c r="GR223"/>
      <c r="GS223"/>
      <c r="GT223"/>
      <c r="GU223"/>
      <c r="GV223"/>
      <c r="GW223"/>
      <c r="GX223"/>
      <c r="GY223"/>
      <c r="GZ223"/>
      <c r="HA223"/>
      <c r="HB223"/>
      <c r="HC223"/>
      <c r="HD223"/>
      <c r="HE223"/>
      <c r="HF223"/>
      <c r="HG223"/>
      <c r="HH223"/>
      <c r="HI223"/>
      <c r="HJ223"/>
      <c r="HK223"/>
      <c r="HL223"/>
      <c r="HM223"/>
      <c r="HN223"/>
      <c r="HO223"/>
      <c r="HP223"/>
      <c r="HQ223"/>
      <c r="HR223"/>
      <c r="HS223"/>
      <c r="HT223"/>
      <c r="HU223"/>
      <c r="HV223"/>
      <c r="HW223"/>
      <c r="HX223"/>
      <c r="HY223"/>
      <c r="HZ223"/>
      <c r="IA223"/>
    </row>
    <row r="224" spans="1:235" ht="31.5">
      <c r="A224" s="166">
        <v>66</v>
      </c>
      <c r="B224" s="185" t="s">
        <v>434</v>
      </c>
      <c r="C224" s="186" t="s">
        <v>407</v>
      </c>
      <c r="D224" s="185" t="s">
        <v>436</v>
      </c>
      <c r="E224" s="187" t="s">
        <v>372</v>
      </c>
      <c r="F224" s="188">
        <v>15</v>
      </c>
      <c r="G224" s="189"/>
      <c r="H224" s="190"/>
      <c r="I224" s="190"/>
      <c r="J224" s="190"/>
      <c r="K224" s="213"/>
      <c r="L224" s="213"/>
      <c r="M224" s="213"/>
      <c r="N224" s="213"/>
      <c r="O224" s="213"/>
      <c r="P224" s="213"/>
      <c r="Q224" s="213"/>
      <c r="R224" s="213"/>
      <c r="S224" s="213"/>
      <c r="T224" s="213"/>
      <c r="U224" s="213"/>
      <c r="V224" s="213"/>
      <c r="W224" s="213"/>
      <c r="X224" s="213"/>
      <c r="Y224" s="213"/>
      <c r="Z224" s="213"/>
      <c r="AA224" s="213"/>
      <c r="AB224" s="213"/>
      <c r="AC224" s="213"/>
      <c r="AD224" s="213"/>
      <c r="AE224" s="213"/>
      <c r="AF224" s="213"/>
      <c r="AG224" s="213"/>
      <c r="AH224" s="213"/>
      <c r="AI224" s="213"/>
      <c r="AJ224" s="213"/>
      <c r="AK224" s="213"/>
      <c r="AL224" s="213"/>
      <c r="AM224" s="213"/>
      <c r="AN224" s="213"/>
      <c r="AO224" s="213"/>
      <c r="AP224" s="213"/>
      <c r="AQ224" s="213"/>
      <c r="AR224" s="213"/>
      <c r="AS224" s="213"/>
      <c r="AT224" s="213"/>
      <c r="AU224" s="213"/>
      <c r="AV224" s="213"/>
      <c r="AW224" s="213"/>
      <c r="AX224" s="213"/>
      <c r="AY224" s="213"/>
      <c r="AZ224" s="213"/>
      <c r="BA224" s="213"/>
      <c r="BB224" s="213"/>
      <c r="BC224" s="213"/>
      <c r="BD224" s="213"/>
      <c r="BE224" s="213"/>
      <c r="BF224" s="213"/>
      <c r="BG224" s="213"/>
      <c r="BH224" s="213"/>
      <c r="BI224" s="213"/>
      <c r="BJ224" s="213"/>
      <c r="BK224" s="213"/>
      <c r="BL224" s="213"/>
      <c r="BM224" s="213"/>
      <c r="BN224" s="213"/>
      <c r="BO224" s="213"/>
      <c r="BP224" s="213"/>
      <c r="BQ224" s="213"/>
      <c r="BR224" s="213"/>
      <c r="BS224" s="213"/>
      <c r="BT224" s="213"/>
      <c r="BU224" s="213"/>
      <c r="BV224" s="213"/>
      <c r="BW224" s="213"/>
      <c r="BX224" s="213"/>
      <c r="BY224" s="213"/>
      <c r="BZ224" s="213"/>
      <c r="CA224" s="213"/>
      <c r="CB224" s="213"/>
      <c r="CC224" s="213"/>
      <c r="CD224" s="213"/>
      <c r="CE224" s="213"/>
      <c r="CF224" s="213"/>
      <c r="CG224" s="213"/>
      <c r="CH224" s="213"/>
      <c r="CI224" s="213"/>
      <c r="CJ224" s="213"/>
      <c r="CK224" s="213"/>
      <c r="CL224" s="213"/>
      <c r="CM224" s="213"/>
      <c r="CN224" s="213"/>
      <c r="CO224" s="213"/>
      <c r="CP224" s="213"/>
      <c r="CQ224" s="213"/>
      <c r="CR224" s="213"/>
      <c r="CS224" s="213"/>
      <c r="CT224" s="213"/>
      <c r="CU224" s="213"/>
      <c r="CV224" s="213"/>
      <c r="CW224" s="213"/>
      <c r="CX224" s="213"/>
      <c r="CY224" s="213"/>
      <c r="CZ224" s="213"/>
      <c r="DA224" s="213"/>
      <c r="DB224" s="213"/>
      <c r="DC224" s="213"/>
      <c r="DD224" s="213"/>
      <c r="DE224" s="213"/>
      <c r="DF224" s="213"/>
      <c r="DG224" s="213"/>
      <c r="DH224" s="213"/>
      <c r="DI224" s="213"/>
      <c r="DJ224" s="213"/>
      <c r="DK224" s="213"/>
      <c r="DL224" s="213"/>
      <c r="DM224" s="213"/>
      <c r="DN224" s="21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c r="FS224"/>
      <c r="FT224"/>
      <c r="FU224"/>
      <c r="FV224"/>
      <c r="FW224"/>
      <c r="FX224"/>
      <c r="FY224"/>
      <c r="FZ224"/>
      <c r="GA224"/>
      <c r="GB224"/>
      <c r="GC224"/>
      <c r="GD224"/>
      <c r="GE224"/>
      <c r="GF224"/>
      <c r="GG224"/>
      <c r="GH224"/>
      <c r="GI224"/>
      <c r="GJ224"/>
      <c r="GK224"/>
      <c r="GL224"/>
      <c r="GM224"/>
      <c r="GN224"/>
      <c r="GO224"/>
      <c r="GP224"/>
      <c r="GQ224"/>
      <c r="GR224"/>
      <c r="GS224"/>
      <c r="GT224"/>
      <c r="GU224"/>
      <c r="GV224"/>
      <c r="GW224"/>
      <c r="GX224"/>
      <c r="GY224"/>
      <c r="GZ224"/>
      <c r="HA224"/>
      <c r="HB224"/>
      <c r="HC224"/>
      <c r="HD224"/>
      <c r="HE224"/>
      <c r="HF224"/>
      <c r="HG224"/>
      <c r="HH224"/>
      <c r="HI224"/>
      <c r="HJ224"/>
      <c r="HK224"/>
      <c r="HL224"/>
      <c r="HM224"/>
      <c r="HN224"/>
      <c r="HO224"/>
      <c r="HP224"/>
      <c r="HQ224"/>
      <c r="HR224"/>
      <c r="HS224"/>
      <c r="HT224"/>
      <c r="HU224"/>
      <c r="HV224"/>
      <c r="HW224"/>
      <c r="HX224"/>
      <c r="HY224"/>
      <c r="HZ224"/>
      <c r="IA224"/>
    </row>
    <row r="225" spans="1:235">
      <c r="A225" s="166">
        <v>67</v>
      </c>
      <c r="B225" s="185" t="s">
        <v>437</v>
      </c>
      <c r="C225" s="186" t="s">
        <v>407</v>
      </c>
      <c r="D225" s="185" t="s">
        <v>438</v>
      </c>
      <c r="E225" s="187" t="s">
        <v>372</v>
      </c>
      <c r="F225" s="188">
        <v>400.5</v>
      </c>
      <c r="G225" s="189"/>
      <c r="H225" s="190"/>
      <c r="I225" s="190"/>
      <c r="J225" s="190"/>
      <c r="K225" s="213"/>
      <c r="L225" s="213"/>
      <c r="M225" s="213"/>
      <c r="N225" s="213"/>
      <c r="O225" s="213"/>
      <c r="P225" s="213"/>
      <c r="Q225" s="213"/>
      <c r="R225" s="213"/>
      <c r="S225" s="213"/>
      <c r="T225" s="213"/>
      <c r="U225" s="213"/>
      <c r="V225" s="213"/>
      <c r="W225" s="213"/>
      <c r="X225" s="213"/>
      <c r="Y225" s="213"/>
      <c r="Z225" s="213"/>
      <c r="AA225" s="213"/>
      <c r="AB225" s="213"/>
      <c r="AC225" s="213"/>
      <c r="AD225" s="213"/>
      <c r="AE225" s="213"/>
      <c r="AF225" s="213"/>
      <c r="AG225" s="213"/>
      <c r="AH225" s="213"/>
      <c r="AI225" s="213"/>
      <c r="AJ225" s="213"/>
      <c r="AK225" s="213"/>
      <c r="AL225" s="213"/>
      <c r="AM225" s="213"/>
      <c r="AN225" s="213"/>
      <c r="AO225" s="213"/>
      <c r="AP225" s="213"/>
      <c r="AQ225" s="213"/>
      <c r="AR225" s="213"/>
      <c r="AS225" s="213"/>
      <c r="AT225" s="213"/>
      <c r="AU225" s="213"/>
      <c r="AV225" s="213"/>
      <c r="AW225" s="213"/>
      <c r="AX225" s="213"/>
      <c r="AY225" s="213"/>
      <c r="AZ225" s="213"/>
      <c r="BA225" s="213"/>
      <c r="BB225" s="213"/>
      <c r="BC225" s="213"/>
      <c r="BD225" s="213"/>
      <c r="BE225" s="213"/>
      <c r="BF225" s="213"/>
      <c r="BG225" s="213"/>
      <c r="BH225" s="213"/>
      <c r="BI225" s="213"/>
      <c r="BJ225" s="213"/>
      <c r="BK225" s="213"/>
      <c r="BL225" s="213"/>
      <c r="BM225" s="213"/>
      <c r="BN225" s="213"/>
      <c r="BO225" s="213"/>
      <c r="BP225" s="213"/>
      <c r="BQ225" s="213"/>
      <c r="BR225" s="213"/>
      <c r="BS225" s="213"/>
      <c r="BT225" s="213"/>
      <c r="BU225" s="213"/>
      <c r="BV225" s="213"/>
      <c r="BW225" s="213"/>
      <c r="BX225" s="213"/>
      <c r="BY225" s="213"/>
      <c r="BZ225" s="213"/>
      <c r="CA225" s="213"/>
      <c r="CB225" s="213"/>
      <c r="CC225" s="213"/>
      <c r="CD225" s="213"/>
      <c r="CE225" s="213"/>
      <c r="CF225" s="213"/>
      <c r="CG225" s="213"/>
      <c r="CH225" s="213"/>
      <c r="CI225" s="213"/>
      <c r="CJ225" s="213"/>
      <c r="CK225" s="213"/>
      <c r="CL225" s="213"/>
      <c r="CM225" s="213"/>
      <c r="CN225" s="213"/>
      <c r="CO225" s="213"/>
      <c r="CP225" s="213"/>
      <c r="CQ225" s="213"/>
      <c r="CR225" s="213"/>
      <c r="CS225" s="213"/>
      <c r="CT225" s="213"/>
      <c r="CU225" s="213"/>
      <c r="CV225" s="213"/>
      <c r="CW225" s="213"/>
      <c r="CX225" s="213"/>
      <c r="CY225" s="213"/>
      <c r="CZ225" s="213"/>
      <c r="DA225" s="213"/>
      <c r="DB225" s="213"/>
      <c r="DC225" s="213"/>
      <c r="DD225" s="213"/>
      <c r="DE225" s="213"/>
      <c r="DF225" s="213"/>
      <c r="DG225" s="213"/>
      <c r="DH225" s="213"/>
      <c r="DI225" s="213"/>
      <c r="DJ225" s="213"/>
      <c r="DK225" s="213"/>
      <c r="DL225" s="213"/>
      <c r="DM225" s="213"/>
      <c r="DN225" s="214"/>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c r="EZ225"/>
      <c r="FA225"/>
      <c r="FB225"/>
      <c r="FC225"/>
      <c r="FD225"/>
      <c r="FE225"/>
      <c r="FF225"/>
      <c r="FG225"/>
      <c r="FH225"/>
      <c r="FI225"/>
      <c r="FJ225"/>
      <c r="FK225"/>
      <c r="FL225"/>
      <c r="FM225"/>
      <c r="FN225"/>
      <c r="FO225"/>
      <c r="FP225"/>
      <c r="FQ225"/>
      <c r="FR225"/>
      <c r="FS225"/>
      <c r="FT225"/>
      <c r="FU225"/>
      <c r="FV225"/>
      <c r="FW225"/>
      <c r="FX225"/>
      <c r="FY225"/>
      <c r="FZ225"/>
      <c r="GA225"/>
      <c r="GB225"/>
      <c r="GC225"/>
      <c r="GD225"/>
      <c r="GE225"/>
      <c r="GF225"/>
      <c r="GG225"/>
      <c r="GH225"/>
      <c r="GI225"/>
      <c r="GJ225"/>
      <c r="GK225"/>
      <c r="GL225"/>
      <c r="GM225"/>
      <c r="GN225"/>
      <c r="GO225"/>
      <c r="GP225"/>
      <c r="GQ225"/>
      <c r="GR225"/>
      <c r="GS225"/>
      <c r="GT225"/>
      <c r="GU225"/>
      <c r="GV225"/>
      <c r="GW225"/>
      <c r="GX225"/>
      <c r="GY225"/>
      <c r="GZ225"/>
      <c r="HA225"/>
      <c r="HB225"/>
      <c r="HC225"/>
      <c r="HD225"/>
      <c r="HE225"/>
      <c r="HF225"/>
      <c r="HG225"/>
      <c r="HH225"/>
      <c r="HI225"/>
      <c r="HJ225"/>
      <c r="HK225"/>
      <c r="HL225"/>
      <c r="HM225"/>
      <c r="HN225"/>
      <c r="HO225"/>
      <c r="HP225"/>
      <c r="HQ225"/>
      <c r="HR225"/>
      <c r="HS225"/>
      <c r="HT225"/>
      <c r="HU225"/>
      <c r="HV225"/>
      <c r="HW225"/>
      <c r="HX225"/>
      <c r="HY225"/>
      <c r="HZ225"/>
      <c r="IA225"/>
    </row>
    <row r="226" spans="1:235" ht="31.5">
      <c r="A226" s="166">
        <v>68</v>
      </c>
      <c r="B226" s="185" t="s">
        <v>439</v>
      </c>
      <c r="C226" s="186" t="s">
        <v>407</v>
      </c>
      <c r="D226" s="185" t="s">
        <v>440</v>
      </c>
      <c r="E226" s="187" t="s">
        <v>372</v>
      </c>
      <c r="F226" s="188">
        <v>215.15</v>
      </c>
      <c r="G226" s="189"/>
      <c r="H226" s="190"/>
      <c r="I226" s="190"/>
      <c r="J226" s="190"/>
      <c r="K226" s="213"/>
      <c r="L226" s="213"/>
      <c r="M226" s="213"/>
      <c r="N226" s="213"/>
      <c r="O226" s="213"/>
      <c r="P226" s="213"/>
      <c r="Q226" s="213"/>
      <c r="R226" s="213"/>
      <c r="S226" s="213"/>
      <c r="T226" s="213"/>
      <c r="U226" s="213"/>
      <c r="V226" s="213"/>
      <c r="W226" s="213"/>
      <c r="X226" s="213"/>
      <c r="Y226" s="213"/>
      <c r="Z226" s="213"/>
      <c r="AA226" s="213"/>
      <c r="AB226" s="213"/>
      <c r="AC226" s="213"/>
      <c r="AD226" s="213"/>
      <c r="AE226" s="213"/>
      <c r="AF226" s="213"/>
      <c r="AG226" s="213"/>
      <c r="AH226" s="213"/>
      <c r="AI226" s="213"/>
      <c r="AJ226" s="213"/>
      <c r="AK226" s="213"/>
      <c r="AL226" s="213"/>
      <c r="AM226" s="213"/>
      <c r="AN226" s="213"/>
      <c r="AO226" s="213"/>
      <c r="AP226" s="213"/>
      <c r="AQ226" s="213"/>
      <c r="AR226" s="213"/>
      <c r="AS226" s="213"/>
      <c r="AT226" s="213"/>
      <c r="AU226" s="213"/>
      <c r="AV226" s="213"/>
      <c r="AW226" s="213"/>
      <c r="AX226" s="213"/>
      <c r="AY226" s="213"/>
      <c r="AZ226" s="213"/>
      <c r="BA226" s="213"/>
      <c r="BB226" s="213"/>
      <c r="BC226" s="213"/>
      <c r="BD226" s="213"/>
      <c r="BE226" s="213"/>
      <c r="BF226" s="213"/>
      <c r="BG226" s="213"/>
      <c r="BH226" s="213"/>
      <c r="BI226" s="213"/>
      <c r="BJ226" s="213"/>
      <c r="BK226" s="213"/>
      <c r="BL226" s="213"/>
      <c r="BM226" s="213"/>
      <c r="BN226" s="213"/>
      <c r="BO226" s="213"/>
      <c r="BP226" s="213"/>
      <c r="BQ226" s="213"/>
      <c r="BR226" s="213"/>
      <c r="BS226" s="213"/>
      <c r="BT226" s="213"/>
      <c r="BU226" s="213"/>
      <c r="BV226" s="213"/>
      <c r="BW226" s="213"/>
      <c r="BX226" s="213"/>
      <c r="BY226" s="213"/>
      <c r="BZ226" s="213"/>
      <c r="CA226" s="213"/>
      <c r="CB226" s="213"/>
      <c r="CC226" s="213"/>
      <c r="CD226" s="213"/>
      <c r="CE226" s="213"/>
      <c r="CF226" s="213"/>
      <c r="CG226" s="213"/>
      <c r="CH226" s="213"/>
      <c r="CI226" s="213"/>
      <c r="CJ226" s="213"/>
      <c r="CK226" s="213"/>
      <c r="CL226" s="213"/>
      <c r="CM226" s="213"/>
      <c r="CN226" s="213"/>
      <c r="CO226" s="213"/>
      <c r="CP226" s="213"/>
      <c r="CQ226" s="213"/>
      <c r="CR226" s="213"/>
      <c r="CS226" s="213"/>
      <c r="CT226" s="213"/>
      <c r="CU226" s="213"/>
      <c r="CV226" s="213"/>
      <c r="CW226" s="213"/>
      <c r="CX226" s="213"/>
      <c r="CY226" s="213"/>
      <c r="CZ226" s="213"/>
      <c r="DA226" s="213"/>
      <c r="DB226" s="213"/>
      <c r="DC226" s="213"/>
      <c r="DD226" s="213"/>
      <c r="DE226" s="213"/>
      <c r="DF226" s="213"/>
      <c r="DG226" s="213"/>
      <c r="DH226" s="213"/>
      <c r="DI226" s="213"/>
      <c r="DJ226" s="213"/>
      <c r="DK226" s="213"/>
      <c r="DL226" s="213"/>
      <c r="DM226" s="213"/>
      <c r="DN226" s="214"/>
      <c r="DO226"/>
      <c r="DP226"/>
      <c r="DQ226"/>
      <c r="DR226"/>
      <c r="DS226"/>
      <c r="DT226"/>
      <c r="DU226"/>
      <c r="DV226"/>
      <c r="DW226"/>
      <c r="DX226"/>
      <c r="DY226"/>
      <c r="DZ226"/>
      <c r="EA226"/>
      <c r="EB226"/>
      <c r="EC226"/>
      <c r="ED226"/>
      <c r="EE226"/>
      <c r="EF226"/>
      <c r="EG226"/>
      <c r="EH226"/>
      <c r="EI226"/>
      <c r="EJ226"/>
      <c r="EK226"/>
      <c r="EL226"/>
      <c r="EM226"/>
      <c r="EN226"/>
      <c r="EO226"/>
      <c r="EP226"/>
      <c r="EQ226"/>
      <c r="ER226"/>
      <c r="ES226"/>
      <c r="ET226"/>
      <c r="EU226"/>
      <c r="EV226"/>
      <c r="EW226"/>
      <c r="EX226"/>
      <c r="EY226"/>
      <c r="EZ226"/>
      <c r="FA226"/>
      <c r="FB226"/>
      <c r="FC226"/>
      <c r="FD226"/>
      <c r="FE226"/>
      <c r="FF226"/>
      <c r="FG226"/>
      <c r="FH226"/>
      <c r="FI226"/>
      <c r="FJ226"/>
      <c r="FK226"/>
      <c r="FL226"/>
      <c r="FM226"/>
      <c r="FN226"/>
      <c r="FO226"/>
      <c r="FP226"/>
      <c r="FQ226"/>
      <c r="FR226"/>
      <c r="FS226"/>
      <c r="FT226"/>
      <c r="FU226"/>
      <c r="FV226"/>
      <c r="FW226"/>
      <c r="FX226"/>
      <c r="FY226"/>
      <c r="FZ226"/>
      <c r="GA226"/>
      <c r="GB226"/>
      <c r="GC226"/>
      <c r="GD226"/>
      <c r="GE226"/>
      <c r="GF226"/>
      <c r="GG226"/>
      <c r="GH226"/>
      <c r="GI226"/>
      <c r="GJ226"/>
      <c r="GK226"/>
      <c r="GL226"/>
      <c r="GM226"/>
      <c r="GN226"/>
      <c r="GO226"/>
      <c r="GP226"/>
      <c r="GQ226"/>
      <c r="GR226"/>
      <c r="GS226"/>
      <c r="GT226"/>
      <c r="GU226"/>
      <c r="GV226"/>
      <c r="GW226"/>
      <c r="GX226"/>
      <c r="GY226"/>
      <c r="GZ226"/>
      <c r="HA226"/>
      <c r="HB226"/>
      <c r="HC226"/>
      <c r="HD226"/>
      <c r="HE226"/>
      <c r="HF226"/>
      <c r="HG226"/>
      <c r="HH226"/>
      <c r="HI226"/>
      <c r="HJ226"/>
      <c r="HK226"/>
      <c r="HL226"/>
      <c r="HM226"/>
      <c r="HN226"/>
      <c r="HO226"/>
      <c r="HP226"/>
      <c r="HQ226"/>
      <c r="HR226"/>
      <c r="HS226"/>
      <c r="HT226"/>
      <c r="HU226"/>
      <c r="HV226"/>
      <c r="HW226"/>
      <c r="HX226"/>
      <c r="HY226"/>
      <c r="HZ226"/>
      <c r="IA226"/>
    </row>
    <row r="227" spans="1:235" ht="31.5">
      <c r="A227" s="166">
        <v>69</v>
      </c>
      <c r="B227" s="185" t="s">
        <v>441</v>
      </c>
      <c r="C227" s="186" t="s">
        <v>407</v>
      </c>
      <c r="D227" s="185" t="s">
        <v>442</v>
      </c>
      <c r="E227" s="187" t="s">
        <v>372</v>
      </c>
      <c r="F227" s="188">
        <v>295.07</v>
      </c>
      <c r="G227" s="189"/>
      <c r="H227" s="190"/>
      <c r="I227" s="190"/>
      <c r="J227" s="190"/>
      <c r="K227" s="213"/>
      <c r="L227" s="213"/>
      <c r="M227" s="213"/>
      <c r="N227" s="213"/>
      <c r="O227" s="213"/>
      <c r="P227" s="213"/>
      <c r="Q227" s="213"/>
      <c r="R227" s="213"/>
      <c r="S227" s="213"/>
      <c r="T227" s="213"/>
      <c r="U227" s="213"/>
      <c r="V227" s="213"/>
      <c r="W227" s="213"/>
      <c r="X227" s="213"/>
      <c r="Y227" s="213"/>
      <c r="Z227" s="213"/>
      <c r="AA227" s="213"/>
      <c r="AB227" s="213"/>
      <c r="AC227" s="213"/>
      <c r="AD227" s="213"/>
      <c r="AE227" s="213"/>
      <c r="AF227" s="213"/>
      <c r="AG227" s="213"/>
      <c r="AH227" s="213"/>
      <c r="AI227" s="213"/>
      <c r="AJ227" s="213"/>
      <c r="AK227" s="213"/>
      <c r="AL227" s="213"/>
      <c r="AM227" s="213"/>
      <c r="AN227" s="213"/>
      <c r="AO227" s="213"/>
      <c r="AP227" s="213"/>
      <c r="AQ227" s="213"/>
      <c r="AR227" s="213"/>
      <c r="AS227" s="213"/>
      <c r="AT227" s="213"/>
      <c r="AU227" s="213"/>
      <c r="AV227" s="213"/>
      <c r="AW227" s="213"/>
      <c r="AX227" s="213"/>
      <c r="AY227" s="213"/>
      <c r="AZ227" s="213"/>
      <c r="BA227" s="213"/>
      <c r="BB227" s="213"/>
      <c r="BC227" s="213"/>
      <c r="BD227" s="213"/>
      <c r="BE227" s="213"/>
      <c r="BF227" s="213"/>
      <c r="BG227" s="213"/>
      <c r="BH227" s="213"/>
      <c r="BI227" s="213"/>
      <c r="BJ227" s="213"/>
      <c r="BK227" s="213"/>
      <c r="BL227" s="213"/>
      <c r="BM227" s="213"/>
      <c r="BN227" s="213"/>
      <c r="BO227" s="213"/>
      <c r="BP227" s="213"/>
      <c r="BQ227" s="213"/>
      <c r="BR227" s="213"/>
      <c r="BS227" s="213"/>
      <c r="BT227" s="213"/>
      <c r="BU227" s="213"/>
      <c r="BV227" s="213"/>
      <c r="BW227" s="213"/>
      <c r="BX227" s="213"/>
      <c r="BY227" s="213"/>
      <c r="BZ227" s="213"/>
      <c r="CA227" s="213"/>
      <c r="CB227" s="213"/>
      <c r="CC227" s="213"/>
      <c r="CD227" s="213"/>
      <c r="CE227" s="213"/>
      <c r="CF227" s="213"/>
      <c r="CG227" s="213"/>
      <c r="CH227" s="213"/>
      <c r="CI227" s="213"/>
      <c r="CJ227" s="213"/>
      <c r="CK227" s="213"/>
      <c r="CL227" s="213"/>
      <c r="CM227" s="213"/>
      <c r="CN227" s="213"/>
      <c r="CO227" s="213"/>
      <c r="CP227" s="213"/>
      <c r="CQ227" s="213"/>
      <c r="CR227" s="213"/>
      <c r="CS227" s="213"/>
      <c r="CT227" s="213"/>
      <c r="CU227" s="213"/>
      <c r="CV227" s="213"/>
      <c r="CW227" s="213"/>
      <c r="CX227" s="213"/>
      <c r="CY227" s="213"/>
      <c r="CZ227" s="213"/>
      <c r="DA227" s="213"/>
      <c r="DB227" s="213"/>
      <c r="DC227" s="213"/>
      <c r="DD227" s="213"/>
      <c r="DE227" s="213"/>
      <c r="DF227" s="213"/>
      <c r="DG227" s="213"/>
      <c r="DH227" s="213"/>
      <c r="DI227" s="213"/>
      <c r="DJ227" s="213"/>
      <c r="DK227" s="213"/>
      <c r="DL227" s="213"/>
      <c r="DM227" s="213"/>
      <c r="DN227" s="214"/>
      <c r="DO227"/>
      <c r="DP227"/>
      <c r="DQ227"/>
      <c r="DR227"/>
      <c r="DS227"/>
      <c r="DT227"/>
      <c r="DU227"/>
      <c r="DV227"/>
      <c r="DW227"/>
      <c r="DX227"/>
      <c r="DY227"/>
      <c r="DZ227"/>
      <c r="EA227"/>
      <c r="EB227"/>
      <c r="EC227"/>
      <c r="ED227"/>
      <c r="EE227"/>
      <c r="EF227"/>
      <c r="EG227"/>
      <c r="EH227"/>
      <c r="EI227"/>
      <c r="EJ227"/>
      <c r="EK227"/>
      <c r="EL227"/>
      <c r="EM227"/>
      <c r="EN227"/>
      <c r="EO227"/>
      <c r="EP227"/>
      <c r="EQ227"/>
      <c r="ER227"/>
      <c r="ES227"/>
      <c r="ET227"/>
      <c r="EU227"/>
      <c r="EV227"/>
      <c r="EW227"/>
      <c r="EX227"/>
      <c r="EY227"/>
      <c r="EZ227"/>
      <c r="FA227"/>
      <c r="FB227"/>
      <c r="FC227"/>
      <c r="FD227"/>
      <c r="FE227"/>
      <c r="FF227"/>
      <c r="FG227"/>
      <c r="FH227"/>
      <c r="FI227"/>
      <c r="FJ227"/>
      <c r="FK227"/>
      <c r="FL227"/>
      <c r="FM227"/>
      <c r="FN227"/>
      <c r="FO227"/>
      <c r="FP227"/>
      <c r="FQ227"/>
      <c r="FR227"/>
      <c r="FS227"/>
      <c r="FT227"/>
      <c r="FU227"/>
      <c r="FV227"/>
      <c r="FW227"/>
      <c r="FX227"/>
      <c r="FY227"/>
      <c r="FZ227"/>
      <c r="GA227"/>
      <c r="GB227"/>
      <c r="GC227"/>
      <c r="GD227"/>
      <c r="GE227"/>
      <c r="GF227"/>
      <c r="GG227"/>
      <c r="GH227"/>
      <c r="GI227"/>
      <c r="GJ227"/>
      <c r="GK227"/>
      <c r="GL227"/>
      <c r="GM227"/>
      <c r="GN227"/>
      <c r="GO227"/>
      <c r="GP227"/>
      <c r="GQ227"/>
      <c r="GR227"/>
      <c r="GS227"/>
      <c r="GT227"/>
      <c r="GU227"/>
      <c r="GV227"/>
      <c r="GW227"/>
      <c r="GX227"/>
      <c r="GY227"/>
      <c r="GZ227"/>
      <c r="HA227"/>
      <c r="HB227"/>
      <c r="HC227"/>
      <c r="HD227"/>
      <c r="HE227"/>
      <c r="HF227"/>
      <c r="HG227"/>
      <c r="HH227"/>
      <c r="HI227"/>
      <c r="HJ227"/>
      <c r="HK227"/>
      <c r="HL227"/>
      <c r="HM227"/>
      <c r="HN227"/>
      <c r="HO227"/>
      <c r="HP227"/>
      <c r="HQ227"/>
      <c r="HR227"/>
      <c r="HS227"/>
      <c r="HT227"/>
      <c r="HU227"/>
      <c r="HV227"/>
      <c r="HW227"/>
      <c r="HX227"/>
      <c r="HY227"/>
      <c r="HZ227"/>
      <c r="IA227"/>
    </row>
    <row r="228" spans="1:235" ht="31.5">
      <c r="A228" s="166">
        <v>70</v>
      </c>
      <c r="B228" s="185" t="s">
        <v>443</v>
      </c>
      <c r="C228" s="186" t="s">
        <v>407</v>
      </c>
      <c r="D228" s="185" t="s">
        <v>444</v>
      </c>
      <c r="E228" s="187" t="s">
        <v>372</v>
      </c>
      <c r="F228" s="188">
        <v>34324.300000000003</v>
      </c>
      <c r="G228" s="189"/>
      <c r="H228" s="190"/>
      <c r="I228" s="190"/>
      <c r="J228" s="190"/>
      <c r="K228" s="213"/>
      <c r="L228" s="213"/>
      <c r="M228" s="213"/>
      <c r="N228" s="213"/>
      <c r="O228" s="213"/>
      <c r="P228" s="213"/>
      <c r="Q228" s="213"/>
      <c r="R228" s="213"/>
      <c r="S228" s="213"/>
      <c r="T228" s="213"/>
      <c r="U228" s="213"/>
      <c r="V228" s="213"/>
      <c r="W228" s="213"/>
      <c r="X228" s="213"/>
      <c r="Y228" s="213"/>
      <c r="Z228" s="213"/>
      <c r="AA228" s="213"/>
      <c r="AB228" s="213"/>
      <c r="AC228" s="213"/>
      <c r="AD228" s="213"/>
      <c r="AE228" s="213"/>
      <c r="AF228" s="213"/>
      <c r="AG228" s="213"/>
      <c r="AH228" s="213"/>
      <c r="AI228" s="213"/>
      <c r="AJ228" s="213"/>
      <c r="AK228" s="213"/>
      <c r="AL228" s="213"/>
      <c r="AM228" s="213"/>
      <c r="AN228" s="213"/>
      <c r="AO228" s="213"/>
      <c r="AP228" s="213"/>
      <c r="AQ228" s="213"/>
      <c r="AR228" s="213"/>
      <c r="AS228" s="213"/>
      <c r="AT228" s="213"/>
      <c r="AU228" s="213"/>
      <c r="AV228" s="213"/>
      <c r="AW228" s="213"/>
      <c r="AX228" s="213"/>
      <c r="AY228" s="213"/>
      <c r="AZ228" s="213"/>
      <c r="BA228" s="213"/>
      <c r="BB228" s="213"/>
      <c r="BC228" s="213"/>
      <c r="BD228" s="213"/>
      <c r="BE228" s="213"/>
      <c r="BF228" s="213"/>
      <c r="BG228" s="213"/>
      <c r="BH228" s="213"/>
      <c r="BI228" s="213"/>
      <c r="BJ228" s="213"/>
      <c r="BK228" s="213"/>
      <c r="BL228" s="213"/>
      <c r="BM228" s="213"/>
      <c r="BN228" s="213"/>
      <c r="BO228" s="213"/>
      <c r="BP228" s="213"/>
      <c r="BQ228" s="213"/>
      <c r="BR228" s="213"/>
      <c r="BS228" s="213"/>
      <c r="BT228" s="213"/>
      <c r="BU228" s="213"/>
      <c r="BV228" s="213"/>
      <c r="BW228" s="213"/>
      <c r="BX228" s="213"/>
      <c r="BY228" s="213"/>
      <c r="BZ228" s="213"/>
      <c r="CA228" s="213"/>
      <c r="CB228" s="213"/>
      <c r="CC228" s="213"/>
      <c r="CD228" s="213"/>
      <c r="CE228" s="213"/>
      <c r="CF228" s="213"/>
      <c r="CG228" s="213"/>
      <c r="CH228" s="213"/>
      <c r="CI228" s="213"/>
      <c r="CJ228" s="213"/>
      <c r="CK228" s="213"/>
      <c r="CL228" s="213"/>
      <c r="CM228" s="213"/>
      <c r="CN228" s="213"/>
      <c r="CO228" s="213"/>
      <c r="CP228" s="213"/>
      <c r="CQ228" s="213"/>
      <c r="CR228" s="213"/>
      <c r="CS228" s="213"/>
      <c r="CT228" s="213"/>
      <c r="CU228" s="213"/>
      <c r="CV228" s="213"/>
      <c r="CW228" s="213"/>
      <c r="CX228" s="213"/>
      <c r="CY228" s="213"/>
      <c r="CZ228" s="213"/>
      <c r="DA228" s="213"/>
      <c r="DB228" s="213"/>
      <c r="DC228" s="213"/>
      <c r="DD228" s="213"/>
      <c r="DE228" s="213"/>
      <c r="DF228" s="213"/>
      <c r="DG228" s="213"/>
      <c r="DH228" s="213"/>
      <c r="DI228" s="213"/>
      <c r="DJ228" s="213"/>
      <c r="DK228" s="213"/>
      <c r="DL228" s="213"/>
      <c r="DM228" s="213"/>
      <c r="DN228" s="214"/>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c r="FS228"/>
      <c r="FT228"/>
      <c r="FU228"/>
      <c r="FV228"/>
      <c r="FW228"/>
      <c r="FX228"/>
      <c r="FY228"/>
      <c r="FZ228"/>
      <c r="GA228"/>
      <c r="GB228"/>
      <c r="GC228"/>
      <c r="GD228"/>
      <c r="GE228"/>
      <c r="GF228"/>
      <c r="GG228"/>
      <c r="GH228"/>
      <c r="GI228"/>
      <c r="GJ228"/>
      <c r="GK228"/>
      <c r="GL228"/>
      <c r="GM228"/>
      <c r="GN228"/>
      <c r="GO228"/>
      <c r="GP228"/>
      <c r="GQ228"/>
      <c r="GR228"/>
      <c r="GS228"/>
      <c r="GT228"/>
      <c r="GU228"/>
      <c r="GV228"/>
      <c r="GW228"/>
      <c r="GX228"/>
      <c r="GY228"/>
      <c r="GZ228"/>
      <c r="HA228"/>
      <c r="HB228"/>
      <c r="HC228"/>
      <c r="HD228"/>
      <c r="HE228"/>
      <c r="HF228"/>
      <c r="HG228"/>
      <c r="HH228"/>
      <c r="HI228"/>
      <c r="HJ228"/>
      <c r="HK228"/>
      <c r="HL228"/>
      <c r="HM228"/>
      <c r="HN228"/>
      <c r="HO228"/>
      <c r="HP228"/>
      <c r="HQ228"/>
      <c r="HR228"/>
      <c r="HS228"/>
      <c r="HT228"/>
      <c r="HU228"/>
      <c r="HV228"/>
      <c r="HW228"/>
      <c r="HX228"/>
      <c r="HY228"/>
      <c r="HZ228"/>
      <c r="IA228"/>
    </row>
    <row r="229" spans="1:235">
      <c r="A229" s="166">
        <v>71</v>
      </c>
      <c r="B229" s="185" t="s">
        <v>443</v>
      </c>
      <c r="C229" s="186" t="s">
        <v>407</v>
      </c>
      <c r="D229" s="185" t="s">
        <v>445</v>
      </c>
      <c r="E229" s="187" t="s">
        <v>372</v>
      </c>
      <c r="F229" s="188">
        <v>3378.22</v>
      </c>
      <c r="G229" s="189"/>
      <c r="H229" s="190"/>
      <c r="I229" s="190"/>
      <c r="J229" s="190"/>
      <c r="K229" s="213"/>
      <c r="L229" s="213"/>
      <c r="M229" s="213"/>
      <c r="N229" s="213"/>
      <c r="O229" s="213"/>
      <c r="P229" s="213"/>
      <c r="Q229" s="213"/>
      <c r="R229" s="213"/>
      <c r="S229" s="213"/>
      <c r="T229" s="213"/>
      <c r="U229" s="213"/>
      <c r="V229" s="213"/>
      <c r="W229" s="213"/>
      <c r="X229" s="213"/>
      <c r="Y229" s="213"/>
      <c r="Z229" s="213"/>
      <c r="AA229" s="213"/>
      <c r="AB229" s="213"/>
      <c r="AC229" s="213"/>
      <c r="AD229" s="213"/>
      <c r="AE229" s="213"/>
      <c r="AF229" s="213"/>
      <c r="AG229" s="213"/>
      <c r="AH229" s="213"/>
      <c r="AI229" s="213"/>
      <c r="AJ229" s="213"/>
      <c r="AK229" s="213"/>
      <c r="AL229" s="213"/>
      <c r="AM229" s="213"/>
      <c r="AN229" s="213"/>
      <c r="AO229" s="213"/>
      <c r="AP229" s="213"/>
      <c r="AQ229" s="213"/>
      <c r="AR229" s="213"/>
      <c r="AS229" s="213"/>
      <c r="AT229" s="213"/>
      <c r="AU229" s="213"/>
      <c r="AV229" s="213"/>
      <c r="AW229" s="213"/>
      <c r="AX229" s="213"/>
      <c r="AY229" s="213"/>
      <c r="AZ229" s="213"/>
      <c r="BA229" s="213"/>
      <c r="BB229" s="213"/>
      <c r="BC229" s="213"/>
      <c r="BD229" s="213"/>
      <c r="BE229" s="213"/>
      <c r="BF229" s="213"/>
      <c r="BG229" s="213"/>
      <c r="BH229" s="213"/>
      <c r="BI229" s="213"/>
      <c r="BJ229" s="213"/>
      <c r="BK229" s="213"/>
      <c r="BL229" s="213"/>
      <c r="BM229" s="213"/>
      <c r="BN229" s="213"/>
      <c r="BO229" s="213"/>
      <c r="BP229" s="213"/>
      <c r="BQ229" s="213"/>
      <c r="BR229" s="213"/>
      <c r="BS229" s="213"/>
      <c r="BT229" s="213"/>
      <c r="BU229" s="213"/>
      <c r="BV229" s="213"/>
      <c r="BW229" s="213"/>
      <c r="BX229" s="213"/>
      <c r="BY229" s="213"/>
      <c r="BZ229" s="213"/>
      <c r="CA229" s="213"/>
      <c r="CB229" s="213"/>
      <c r="CC229" s="213"/>
      <c r="CD229" s="213"/>
      <c r="CE229" s="213"/>
      <c r="CF229" s="213"/>
      <c r="CG229" s="213"/>
      <c r="CH229" s="213"/>
      <c r="CI229" s="213"/>
      <c r="CJ229" s="213"/>
      <c r="CK229" s="213"/>
      <c r="CL229" s="213"/>
      <c r="CM229" s="213"/>
      <c r="CN229" s="213"/>
      <c r="CO229" s="213"/>
      <c r="CP229" s="213"/>
      <c r="CQ229" s="213"/>
      <c r="CR229" s="213"/>
      <c r="CS229" s="213"/>
      <c r="CT229" s="213"/>
      <c r="CU229" s="213"/>
      <c r="CV229" s="213"/>
      <c r="CW229" s="213"/>
      <c r="CX229" s="213"/>
      <c r="CY229" s="213"/>
      <c r="CZ229" s="213"/>
      <c r="DA229" s="213"/>
      <c r="DB229" s="213"/>
      <c r="DC229" s="213"/>
      <c r="DD229" s="213"/>
      <c r="DE229" s="213"/>
      <c r="DF229" s="213"/>
      <c r="DG229" s="213"/>
      <c r="DH229" s="213"/>
      <c r="DI229" s="213"/>
      <c r="DJ229" s="213"/>
      <c r="DK229" s="213"/>
      <c r="DL229" s="213"/>
      <c r="DM229" s="213"/>
      <c r="DN229" s="214"/>
      <c r="DO229"/>
      <c r="DP229"/>
      <c r="DQ229"/>
      <c r="DR229"/>
      <c r="DS229"/>
      <c r="DT229"/>
      <c r="DU229"/>
      <c r="DV229"/>
      <c r="DW229"/>
      <c r="DX229"/>
      <c r="DY229"/>
      <c r="DZ229"/>
      <c r="EA229"/>
      <c r="EB229"/>
      <c r="EC229"/>
      <c r="ED229"/>
      <c r="EE229"/>
      <c r="EF229"/>
      <c r="EG229"/>
      <c r="EH229"/>
      <c r="EI229"/>
      <c r="EJ229"/>
      <c r="EK229"/>
      <c r="EL229"/>
      <c r="EM229"/>
      <c r="EN229"/>
      <c r="EO229"/>
      <c r="EP229"/>
      <c r="EQ229"/>
      <c r="ER229"/>
      <c r="ES229"/>
      <c r="ET229"/>
      <c r="EU229"/>
      <c r="EV229"/>
      <c r="EW229"/>
      <c r="EX229"/>
      <c r="EY229"/>
      <c r="EZ229"/>
      <c r="FA229"/>
      <c r="FB229"/>
      <c r="FC229"/>
      <c r="FD229"/>
      <c r="FE229"/>
      <c r="FF229"/>
      <c r="FG229"/>
      <c r="FH229"/>
      <c r="FI229"/>
      <c r="FJ229"/>
      <c r="FK229"/>
      <c r="FL229"/>
      <c r="FM229"/>
      <c r="FN229"/>
      <c r="FO229"/>
      <c r="FP229"/>
      <c r="FQ229"/>
      <c r="FR229"/>
      <c r="FS229"/>
      <c r="FT229"/>
      <c r="FU229"/>
      <c r="FV229"/>
      <c r="FW229"/>
      <c r="FX229"/>
      <c r="FY229"/>
      <c r="FZ229"/>
      <c r="GA229"/>
      <c r="GB229"/>
      <c r="GC229"/>
      <c r="GD229"/>
      <c r="GE229"/>
      <c r="GF229"/>
      <c r="GG229"/>
      <c r="GH229"/>
      <c r="GI229"/>
      <c r="GJ229"/>
      <c r="GK229"/>
      <c r="GL229"/>
      <c r="GM229"/>
      <c r="GN229"/>
      <c r="GO229"/>
      <c r="GP229"/>
      <c r="GQ229"/>
      <c r="GR229"/>
      <c r="GS229"/>
      <c r="GT229"/>
      <c r="GU229"/>
      <c r="GV229"/>
      <c r="GW229"/>
      <c r="GX229"/>
      <c r="GY229"/>
      <c r="GZ229"/>
      <c r="HA229"/>
      <c r="HB229"/>
      <c r="HC229"/>
      <c r="HD229"/>
      <c r="HE229"/>
      <c r="HF229"/>
      <c r="HG229"/>
      <c r="HH229"/>
      <c r="HI229"/>
      <c r="HJ229"/>
      <c r="HK229"/>
      <c r="HL229"/>
      <c r="HM229"/>
      <c r="HN229"/>
      <c r="HO229"/>
      <c r="HP229"/>
      <c r="HQ229"/>
      <c r="HR229"/>
      <c r="HS229"/>
      <c r="HT229"/>
      <c r="HU229"/>
      <c r="HV229"/>
      <c r="HW229"/>
      <c r="HX229"/>
      <c r="HY229"/>
      <c r="HZ229"/>
      <c r="IA229"/>
    </row>
    <row r="230" spans="1:235" ht="31.5">
      <c r="A230" s="166">
        <v>72</v>
      </c>
      <c r="B230" s="185" t="s">
        <v>443</v>
      </c>
      <c r="C230" s="186" t="s">
        <v>407</v>
      </c>
      <c r="D230" s="185" t="s">
        <v>446</v>
      </c>
      <c r="E230" s="187" t="s">
        <v>372</v>
      </c>
      <c r="F230" s="188">
        <v>2610.7199999999998</v>
      </c>
      <c r="G230" s="189"/>
      <c r="H230" s="190"/>
      <c r="I230" s="190"/>
      <c r="J230" s="190"/>
      <c r="K230" s="213"/>
      <c r="L230" s="213"/>
      <c r="M230" s="213"/>
      <c r="N230" s="213"/>
      <c r="O230" s="213"/>
      <c r="P230" s="213"/>
      <c r="Q230" s="213"/>
      <c r="R230" s="213"/>
      <c r="S230" s="213"/>
      <c r="T230" s="213"/>
      <c r="U230" s="213"/>
      <c r="V230" s="213"/>
      <c r="W230" s="213"/>
      <c r="X230" s="213"/>
      <c r="Y230" s="213"/>
      <c r="Z230" s="213"/>
      <c r="AA230" s="213"/>
      <c r="AB230" s="213"/>
      <c r="AC230" s="213"/>
      <c r="AD230" s="213"/>
      <c r="AE230" s="213"/>
      <c r="AF230" s="213"/>
      <c r="AG230" s="213"/>
      <c r="AH230" s="213"/>
      <c r="AI230" s="213"/>
      <c r="AJ230" s="213"/>
      <c r="AK230" s="213"/>
      <c r="AL230" s="213"/>
      <c r="AM230" s="213"/>
      <c r="AN230" s="213"/>
      <c r="AO230" s="213"/>
      <c r="AP230" s="213"/>
      <c r="AQ230" s="213"/>
      <c r="AR230" s="213"/>
      <c r="AS230" s="213"/>
      <c r="AT230" s="213"/>
      <c r="AU230" s="213"/>
      <c r="AV230" s="213"/>
      <c r="AW230" s="213"/>
      <c r="AX230" s="213"/>
      <c r="AY230" s="213"/>
      <c r="AZ230" s="213"/>
      <c r="BA230" s="213"/>
      <c r="BB230" s="213"/>
      <c r="BC230" s="213"/>
      <c r="BD230" s="213"/>
      <c r="BE230" s="213"/>
      <c r="BF230" s="213"/>
      <c r="BG230" s="213"/>
      <c r="BH230" s="213"/>
      <c r="BI230" s="213"/>
      <c r="BJ230" s="213"/>
      <c r="BK230" s="213"/>
      <c r="BL230" s="213"/>
      <c r="BM230" s="213"/>
      <c r="BN230" s="213"/>
      <c r="BO230" s="213"/>
      <c r="BP230" s="213"/>
      <c r="BQ230" s="213"/>
      <c r="BR230" s="213"/>
      <c r="BS230" s="213"/>
      <c r="BT230" s="213"/>
      <c r="BU230" s="213"/>
      <c r="BV230" s="213"/>
      <c r="BW230" s="213"/>
      <c r="BX230" s="213"/>
      <c r="BY230" s="213"/>
      <c r="BZ230" s="213"/>
      <c r="CA230" s="213"/>
      <c r="CB230" s="213"/>
      <c r="CC230" s="213"/>
      <c r="CD230" s="213"/>
      <c r="CE230" s="213"/>
      <c r="CF230" s="213"/>
      <c r="CG230" s="213"/>
      <c r="CH230" s="213"/>
      <c r="CI230" s="213"/>
      <c r="CJ230" s="213"/>
      <c r="CK230" s="213"/>
      <c r="CL230" s="213"/>
      <c r="CM230" s="213"/>
      <c r="CN230" s="213"/>
      <c r="CO230" s="213"/>
      <c r="CP230" s="213"/>
      <c r="CQ230" s="213"/>
      <c r="CR230" s="213"/>
      <c r="CS230" s="213"/>
      <c r="CT230" s="213"/>
      <c r="CU230" s="213"/>
      <c r="CV230" s="213"/>
      <c r="CW230" s="213"/>
      <c r="CX230" s="213"/>
      <c r="CY230" s="213"/>
      <c r="CZ230" s="213"/>
      <c r="DA230" s="213"/>
      <c r="DB230" s="213"/>
      <c r="DC230" s="213"/>
      <c r="DD230" s="213"/>
      <c r="DE230" s="213"/>
      <c r="DF230" s="213"/>
      <c r="DG230" s="213"/>
      <c r="DH230" s="213"/>
      <c r="DI230" s="213"/>
      <c r="DJ230" s="213"/>
      <c r="DK230" s="213"/>
      <c r="DL230" s="213"/>
      <c r="DM230" s="213"/>
      <c r="DN230" s="214"/>
      <c r="DO230"/>
      <c r="DP230"/>
      <c r="DQ230"/>
      <c r="DR230"/>
      <c r="DS230"/>
      <c r="DT230"/>
      <c r="DU230"/>
      <c r="DV230"/>
      <c r="DW230"/>
      <c r="DX230"/>
      <c r="DY230"/>
      <c r="DZ230"/>
      <c r="EA230"/>
      <c r="EB230"/>
      <c r="EC230"/>
      <c r="ED230"/>
      <c r="EE230"/>
      <c r="EF230"/>
      <c r="EG230"/>
      <c r="EH230"/>
      <c r="EI230"/>
      <c r="EJ230"/>
      <c r="EK230"/>
      <c r="EL230"/>
      <c r="EM230"/>
      <c r="EN230"/>
      <c r="EO230"/>
      <c r="EP230"/>
      <c r="EQ230"/>
      <c r="ER230"/>
      <c r="ES230"/>
      <c r="ET230"/>
      <c r="EU230"/>
      <c r="EV230"/>
      <c r="EW230"/>
      <c r="EX230"/>
      <c r="EY230"/>
      <c r="EZ230"/>
      <c r="FA230"/>
      <c r="FB230"/>
      <c r="FC230"/>
      <c r="FD230"/>
      <c r="FE230"/>
      <c r="FF230"/>
      <c r="FG230"/>
      <c r="FH230"/>
      <c r="FI230"/>
      <c r="FJ230"/>
      <c r="FK230"/>
      <c r="FL230"/>
      <c r="FM230"/>
      <c r="FN230"/>
      <c r="FO230"/>
      <c r="FP230"/>
      <c r="FQ230"/>
      <c r="FR230"/>
      <c r="FS230"/>
      <c r="FT230"/>
      <c r="FU230"/>
      <c r="FV230"/>
      <c r="FW230"/>
      <c r="FX230"/>
      <c r="FY230"/>
      <c r="FZ230"/>
      <c r="GA230"/>
      <c r="GB230"/>
      <c r="GC230"/>
      <c r="GD230"/>
      <c r="GE230"/>
      <c r="GF230"/>
      <c r="GG230"/>
      <c r="GH230"/>
      <c r="GI230"/>
      <c r="GJ230"/>
      <c r="GK230"/>
      <c r="GL230"/>
      <c r="GM230"/>
      <c r="GN230"/>
      <c r="GO230"/>
      <c r="GP230"/>
      <c r="GQ230"/>
      <c r="GR230"/>
      <c r="GS230"/>
      <c r="GT230"/>
      <c r="GU230"/>
      <c r="GV230"/>
      <c r="GW230"/>
      <c r="GX230"/>
      <c r="GY230"/>
      <c r="GZ230"/>
      <c r="HA230"/>
      <c r="HB230"/>
      <c r="HC230"/>
      <c r="HD230"/>
      <c r="HE230"/>
      <c r="HF230"/>
      <c r="HG230"/>
      <c r="HH230"/>
      <c r="HI230"/>
      <c r="HJ230"/>
      <c r="HK230"/>
      <c r="HL230"/>
      <c r="HM230"/>
      <c r="HN230"/>
      <c r="HO230"/>
      <c r="HP230"/>
      <c r="HQ230"/>
      <c r="HR230"/>
      <c r="HS230"/>
      <c r="HT230"/>
      <c r="HU230"/>
      <c r="HV230"/>
      <c r="HW230"/>
      <c r="HX230"/>
      <c r="HY230"/>
      <c r="HZ230"/>
      <c r="IA230"/>
    </row>
    <row r="231" spans="1:235">
      <c r="A231" s="166">
        <v>73</v>
      </c>
      <c r="B231" s="185" t="s">
        <v>447</v>
      </c>
      <c r="C231" s="186" t="s">
        <v>407</v>
      </c>
      <c r="D231" s="185" t="s">
        <v>448</v>
      </c>
      <c r="E231" s="187" t="s">
        <v>372</v>
      </c>
      <c r="F231" s="188">
        <v>17.5</v>
      </c>
      <c r="G231" s="189"/>
      <c r="H231" s="190"/>
      <c r="I231" s="190"/>
      <c r="J231" s="190"/>
      <c r="K231" s="213"/>
      <c r="L231" s="213"/>
      <c r="M231" s="213"/>
      <c r="N231" s="213"/>
      <c r="O231" s="213"/>
      <c r="P231" s="213"/>
      <c r="Q231" s="213"/>
      <c r="R231" s="213"/>
      <c r="S231" s="213"/>
      <c r="T231" s="213"/>
      <c r="U231" s="213"/>
      <c r="V231" s="213"/>
      <c r="W231" s="213"/>
      <c r="X231" s="213"/>
      <c r="Y231" s="213"/>
      <c r="Z231" s="213"/>
      <c r="AA231" s="213"/>
      <c r="AB231" s="213"/>
      <c r="AC231" s="213"/>
      <c r="AD231" s="213"/>
      <c r="AE231" s="213"/>
      <c r="AF231" s="213"/>
      <c r="AG231" s="213"/>
      <c r="AH231" s="213"/>
      <c r="AI231" s="213"/>
      <c r="AJ231" s="213"/>
      <c r="AK231" s="213"/>
      <c r="AL231" s="213"/>
      <c r="AM231" s="213"/>
      <c r="AN231" s="213"/>
      <c r="AO231" s="213"/>
      <c r="AP231" s="213"/>
      <c r="AQ231" s="213"/>
      <c r="AR231" s="213"/>
      <c r="AS231" s="213"/>
      <c r="AT231" s="213"/>
      <c r="AU231" s="213"/>
      <c r="AV231" s="213"/>
      <c r="AW231" s="213"/>
      <c r="AX231" s="213"/>
      <c r="AY231" s="213"/>
      <c r="AZ231" s="213"/>
      <c r="BA231" s="213"/>
      <c r="BB231" s="213"/>
      <c r="BC231" s="213"/>
      <c r="BD231" s="213"/>
      <c r="BE231" s="213"/>
      <c r="BF231" s="213"/>
      <c r="BG231" s="213"/>
      <c r="BH231" s="213"/>
      <c r="BI231" s="213"/>
      <c r="BJ231" s="213"/>
      <c r="BK231" s="213"/>
      <c r="BL231" s="213"/>
      <c r="BM231" s="213"/>
      <c r="BN231" s="213"/>
      <c r="BO231" s="213"/>
      <c r="BP231" s="213"/>
      <c r="BQ231" s="213"/>
      <c r="BR231" s="213"/>
      <c r="BS231" s="213"/>
      <c r="BT231" s="213"/>
      <c r="BU231" s="213"/>
      <c r="BV231" s="213"/>
      <c r="BW231" s="213"/>
      <c r="BX231" s="213"/>
      <c r="BY231" s="213"/>
      <c r="BZ231" s="213"/>
      <c r="CA231" s="213"/>
      <c r="CB231" s="213"/>
      <c r="CC231" s="213"/>
      <c r="CD231" s="213"/>
      <c r="CE231" s="213"/>
      <c r="CF231" s="213"/>
      <c r="CG231" s="213"/>
      <c r="CH231" s="213"/>
      <c r="CI231" s="213"/>
      <c r="CJ231" s="213"/>
      <c r="CK231" s="213"/>
      <c r="CL231" s="213"/>
      <c r="CM231" s="213"/>
      <c r="CN231" s="213"/>
      <c r="CO231" s="213"/>
      <c r="CP231" s="213"/>
      <c r="CQ231" s="213"/>
      <c r="CR231" s="213"/>
      <c r="CS231" s="213"/>
      <c r="CT231" s="213"/>
      <c r="CU231" s="213"/>
      <c r="CV231" s="213"/>
      <c r="CW231" s="213"/>
      <c r="CX231" s="213"/>
      <c r="CY231" s="213"/>
      <c r="CZ231" s="213"/>
      <c r="DA231" s="213"/>
      <c r="DB231" s="213"/>
      <c r="DC231" s="213"/>
      <c r="DD231" s="213"/>
      <c r="DE231" s="213"/>
      <c r="DF231" s="213"/>
      <c r="DG231" s="213"/>
      <c r="DH231" s="213"/>
      <c r="DI231" s="213"/>
      <c r="DJ231" s="213"/>
      <c r="DK231" s="213"/>
      <c r="DL231" s="213"/>
      <c r="DM231" s="213"/>
      <c r="DN231" s="214"/>
      <c r="DO231"/>
      <c r="DP231"/>
      <c r="DQ231"/>
      <c r="DR231"/>
      <c r="DS231"/>
      <c r="DT231"/>
      <c r="DU231"/>
      <c r="DV231"/>
      <c r="DW231"/>
      <c r="DX231"/>
      <c r="DY231"/>
      <c r="DZ231"/>
      <c r="EA231"/>
      <c r="EB231"/>
      <c r="EC231"/>
      <c r="ED231"/>
      <c r="EE231"/>
      <c r="EF231"/>
      <c r="EG231"/>
      <c r="EH231"/>
      <c r="EI231"/>
      <c r="EJ231"/>
      <c r="EK231"/>
      <c r="EL231"/>
      <c r="EM231"/>
      <c r="EN231"/>
      <c r="EO231"/>
      <c r="EP231"/>
      <c r="EQ231"/>
      <c r="ER231"/>
      <c r="ES231"/>
      <c r="ET231"/>
      <c r="EU231"/>
      <c r="EV231"/>
      <c r="EW231"/>
      <c r="EX231"/>
      <c r="EY231"/>
      <c r="EZ231"/>
      <c r="FA231"/>
      <c r="FB231"/>
      <c r="FC231"/>
      <c r="FD231"/>
      <c r="FE231"/>
      <c r="FF231"/>
      <c r="FG231"/>
      <c r="FH231"/>
      <c r="FI231"/>
      <c r="FJ231"/>
      <c r="FK231"/>
      <c r="FL231"/>
      <c r="FM231"/>
      <c r="FN231"/>
      <c r="FO231"/>
      <c r="FP231"/>
      <c r="FQ231"/>
      <c r="FR231"/>
      <c r="FS231"/>
      <c r="FT231"/>
      <c r="FU231"/>
      <c r="FV231"/>
      <c r="FW231"/>
      <c r="FX231"/>
      <c r="FY231"/>
      <c r="FZ231"/>
      <c r="GA231"/>
      <c r="GB231"/>
      <c r="GC231"/>
      <c r="GD231"/>
      <c r="GE231"/>
      <c r="GF231"/>
      <c r="GG231"/>
      <c r="GH231"/>
      <c r="GI231"/>
      <c r="GJ231"/>
      <c r="GK231"/>
      <c r="GL231"/>
      <c r="GM231"/>
      <c r="GN231"/>
      <c r="GO231"/>
      <c r="GP231"/>
      <c r="GQ231"/>
      <c r="GR231"/>
      <c r="GS231"/>
      <c r="GT231"/>
      <c r="GU231"/>
      <c r="GV231"/>
      <c r="GW231"/>
      <c r="GX231"/>
      <c r="GY231"/>
      <c r="GZ231"/>
      <c r="HA231"/>
      <c r="HB231"/>
      <c r="HC231"/>
      <c r="HD231"/>
      <c r="HE231"/>
      <c r="HF231"/>
      <c r="HG231"/>
      <c r="HH231"/>
      <c r="HI231"/>
      <c r="HJ231"/>
      <c r="HK231"/>
      <c r="HL231"/>
      <c r="HM231"/>
      <c r="HN231"/>
      <c r="HO231"/>
      <c r="HP231"/>
      <c r="HQ231"/>
      <c r="HR231"/>
      <c r="HS231"/>
      <c r="HT231"/>
      <c r="HU231"/>
      <c r="HV231"/>
      <c r="HW231"/>
      <c r="HX231"/>
      <c r="HY231"/>
      <c r="HZ231"/>
      <c r="IA231"/>
    </row>
    <row r="232" spans="1:235">
      <c r="A232" s="166">
        <v>74</v>
      </c>
      <c r="B232" s="185" t="s">
        <v>447</v>
      </c>
      <c r="C232" s="186" t="s">
        <v>407</v>
      </c>
      <c r="D232" s="185" t="s">
        <v>449</v>
      </c>
      <c r="E232" s="187" t="s">
        <v>372</v>
      </c>
      <c r="F232" s="188">
        <v>69</v>
      </c>
      <c r="G232" s="189"/>
      <c r="H232" s="190"/>
      <c r="I232" s="190"/>
      <c r="J232" s="190"/>
      <c r="K232" s="213"/>
      <c r="L232" s="213"/>
      <c r="M232" s="213"/>
      <c r="N232" s="213"/>
      <c r="O232" s="213"/>
      <c r="P232" s="213"/>
      <c r="Q232" s="213"/>
      <c r="R232" s="213"/>
      <c r="S232" s="213"/>
      <c r="T232" s="213"/>
      <c r="U232" s="213"/>
      <c r="V232" s="213"/>
      <c r="W232" s="213"/>
      <c r="X232" s="213"/>
      <c r="Y232" s="213"/>
      <c r="Z232" s="213"/>
      <c r="AA232" s="213"/>
      <c r="AB232" s="213"/>
      <c r="AC232" s="213"/>
      <c r="AD232" s="213"/>
      <c r="AE232" s="213"/>
      <c r="AF232" s="213"/>
      <c r="AG232" s="213"/>
      <c r="AH232" s="213"/>
      <c r="AI232" s="213"/>
      <c r="AJ232" s="213"/>
      <c r="AK232" s="213"/>
      <c r="AL232" s="213"/>
      <c r="AM232" s="213"/>
      <c r="AN232" s="213"/>
      <c r="AO232" s="213"/>
      <c r="AP232" s="213"/>
      <c r="AQ232" s="213"/>
      <c r="AR232" s="213"/>
      <c r="AS232" s="213"/>
      <c r="AT232" s="213"/>
      <c r="AU232" s="213"/>
      <c r="AV232" s="213"/>
      <c r="AW232" s="213"/>
      <c r="AX232" s="213"/>
      <c r="AY232" s="213"/>
      <c r="AZ232" s="213"/>
      <c r="BA232" s="213"/>
      <c r="BB232" s="213"/>
      <c r="BC232" s="213"/>
      <c r="BD232" s="213"/>
      <c r="BE232" s="213"/>
      <c r="BF232" s="213"/>
      <c r="BG232" s="213"/>
      <c r="BH232" s="213"/>
      <c r="BI232" s="213"/>
      <c r="BJ232" s="213"/>
      <c r="BK232" s="213"/>
      <c r="BL232" s="213"/>
      <c r="BM232" s="213"/>
      <c r="BN232" s="213"/>
      <c r="BO232" s="213"/>
      <c r="BP232" s="213"/>
      <c r="BQ232" s="213"/>
      <c r="BR232" s="213"/>
      <c r="BS232" s="213"/>
      <c r="BT232" s="213"/>
      <c r="BU232" s="213"/>
      <c r="BV232" s="213"/>
      <c r="BW232" s="213"/>
      <c r="BX232" s="213"/>
      <c r="BY232" s="213"/>
      <c r="BZ232" s="213"/>
      <c r="CA232" s="213"/>
      <c r="CB232" s="213"/>
      <c r="CC232" s="213"/>
      <c r="CD232" s="213"/>
      <c r="CE232" s="213"/>
      <c r="CF232" s="213"/>
      <c r="CG232" s="213"/>
      <c r="CH232" s="213"/>
      <c r="CI232" s="213"/>
      <c r="CJ232" s="213"/>
      <c r="CK232" s="213"/>
      <c r="CL232" s="213"/>
      <c r="CM232" s="213"/>
      <c r="CN232" s="213"/>
      <c r="CO232" s="213"/>
      <c r="CP232" s="213"/>
      <c r="CQ232" s="213"/>
      <c r="CR232" s="213"/>
      <c r="CS232" s="213"/>
      <c r="CT232" s="213"/>
      <c r="CU232" s="213"/>
      <c r="CV232" s="213"/>
      <c r="CW232" s="213"/>
      <c r="CX232" s="213"/>
      <c r="CY232" s="213"/>
      <c r="CZ232" s="213"/>
      <c r="DA232" s="213"/>
      <c r="DB232" s="213"/>
      <c r="DC232" s="213"/>
      <c r="DD232" s="213"/>
      <c r="DE232" s="213"/>
      <c r="DF232" s="213"/>
      <c r="DG232" s="213"/>
      <c r="DH232" s="213"/>
      <c r="DI232" s="213"/>
      <c r="DJ232" s="213"/>
      <c r="DK232" s="213"/>
      <c r="DL232" s="213"/>
      <c r="DM232" s="213"/>
      <c r="DN232" s="214"/>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c r="EZ232"/>
      <c r="FA232"/>
      <c r="FB232"/>
      <c r="FC232"/>
      <c r="FD232"/>
      <c r="FE232"/>
      <c r="FF232"/>
      <c r="FG232"/>
      <c r="FH232"/>
      <c r="FI232"/>
      <c r="FJ232"/>
      <c r="FK232"/>
      <c r="FL232"/>
      <c r="FM232"/>
      <c r="FN232"/>
      <c r="FO232"/>
      <c r="FP232"/>
      <c r="FQ232"/>
      <c r="FR232"/>
      <c r="FS232"/>
      <c r="FT232"/>
      <c r="FU232"/>
      <c r="FV232"/>
      <c r="FW232"/>
      <c r="FX232"/>
      <c r="FY232"/>
      <c r="FZ232"/>
      <c r="GA232"/>
      <c r="GB232"/>
      <c r="GC232"/>
      <c r="GD232"/>
      <c r="GE232"/>
      <c r="GF232"/>
      <c r="GG232"/>
      <c r="GH232"/>
      <c r="GI232"/>
      <c r="GJ232"/>
      <c r="GK232"/>
      <c r="GL232"/>
      <c r="GM232"/>
      <c r="GN232"/>
      <c r="GO232"/>
      <c r="GP232"/>
      <c r="GQ232"/>
      <c r="GR232"/>
      <c r="GS232"/>
      <c r="GT232"/>
      <c r="GU232"/>
      <c r="GV232"/>
      <c r="GW232"/>
      <c r="GX232"/>
      <c r="GY232"/>
      <c r="GZ232"/>
      <c r="HA232"/>
      <c r="HB232"/>
      <c r="HC232"/>
      <c r="HD232"/>
      <c r="HE232"/>
      <c r="HF232"/>
      <c r="HG232"/>
      <c r="HH232"/>
      <c r="HI232"/>
      <c r="HJ232"/>
      <c r="HK232"/>
      <c r="HL232"/>
      <c r="HM232"/>
      <c r="HN232"/>
      <c r="HO232"/>
      <c r="HP232"/>
      <c r="HQ232"/>
      <c r="HR232"/>
      <c r="HS232"/>
      <c r="HT232"/>
      <c r="HU232"/>
      <c r="HV232"/>
      <c r="HW232"/>
      <c r="HX232"/>
      <c r="HY232"/>
      <c r="HZ232"/>
      <c r="IA232"/>
    </row>
    <row r="233" spans="1:235" ht="31.5">
      <c r="A233" s="166">
        <v>75</v>
      </c>
      <c r="B233" s="185" t="s">
        <v>430</v>
      </c>
      <c r="C233" s="186" t="s">
        <v>407</v>
      </c>
      <c r="D233" s="185" t="s">
        <v>450</v>
      </c>
      <c r="E233" s="187" t="s">
        <v>372</v>
      </c>
      <c r="F233" s="188">
        <v>319.58</v>
      </c>
      <c r="G233" s="189"/>
      <c r="H233" s="190"/>
      <c r="I233" s="190"/>
      <c r="J233" s="190"/>
      <c r="K233" s="213"/>
      <c r="L233" s="213"/>
      <c r="M233" s="213"/>
      <c r="N233" s="213"/>
      <c r="O233" s="213"/>
      <c r="P233" s="213"/>
      <c r="Q233" s="213"/>
      <c r="R233" s="213"/>
      <c r="S233" s="213"/>
      <c r="T233" s="213"/>
      <c r="U233" s="213"/>
      <c r="V233" s="213"/>
      <c r="W233" s="213"/>
      <c r="X233" s="213"/>
      <c r="Y233" s="213"/>
      <c r="Z233" s="213"/>
      <c r="AA233" s="213"/>
      <c r="AB233" s="213"/>
      <c r="AC233" s="213"/>
      <c r="AD233" s="213"/>
      <c r="AE233" s="213"/>
      <c r="AF233" s="213"/>
      <c r="AG233" s="213"/>
      <c r="AH233" s="213"/>
      <c r="AI233" s="213"/>
      <c r="AJ233" s="213"/>
      <c r="AK233" s="213"/>
      <c r="AL233" s="213"/>
      <c r="AM233" s="213"/>
      <c r="AN233" s="213"/>
      <c r="AO233" s="213"/>
      <c r="AP233" s="213"/>
      <c r="AQ233" s="213"/>
      <c r="AR233" s="213"/>
      <c r="AS233" s="213"/>
      <c r="AT233" s="213"/>
      <c r="AU233" s="213"/>
      <c r="AV233" s="213"/>
      <c r="AW233" s="213"/>
      <c r="AX233" s="213"/>
      <c r="AY233" s="213"/>
      <c r="AZ233" s="213"/>
      <c r="BA233" s="213"/>
      <c r="BB233" s="213"/>
      <c r="BC233" s="213"/>
      <c r="BD233" s="213"/>
      <c r="BE233" s="213"/>
      <c r="BF233" s="213"/>
      <c r="BG233" s="213"/>
      <c r="BH233" s="213"/>
      <c r="BI233" s="213"/>
      <c r="BJ233" s="213"/>
      <c r="BK233" s="213"/>
      <c r="BL233" s="213"/>
      <c r="BM233" s="213"/>
      <c r="BN233" s="213"/>
      <c r="BO233" s="213"/>
      <c r="BP233" s="213"/>
      <c r="BQ233" s="213"/>
      <c r="BR233" s="213"/>
      <c r="BS233" s="213"/>
      <c r="BT233" s="213"/>
      <c r="BU233" s="213"/>
      <c r="BV233" s="213"/>
      <c r="BW233" s="213"/>
      <c r="BX233" s="213"/>
      <c r="BY233" s="213"/>
      <c r="BZ233" s="213"/>
      <c r="CA233" s="213"/>
      <c r="CB233" s="213"/>
      <c r="CC233" s="213"/>
      <c r="CD233" s="213"/>
      <c r="CE233" s="213"/>
      <c r="CF233" s="213"/>
      <c r="CG233" s="213"/>
      <c r="CH233" s="213"/>
      <c r="CI233" s="213"/>
      <c r="CJ233" s="213"/>
      <c r="CK233" s="213"/>
      <c r="CL233" s="213"/>
      <c r="CM233" s="213"/>
      <c r="CN233" s="213"/>
      <c r="CO233" s="213"/>
      <c r="CP233" s="213"/>
      <c r="CQ233" s="213"/>
      <c r="CR233" s="213"/>
      <c r="CS233" s="213"/>
      <c r="CT233" s="213"/>
      <c r="CU233" s="213"/>
      <c r="CV233" s="213"/>
      <c r="CW233" s="213"/>
      <c r="CX233" s="213"/>
      <c r="CY233" s="213"/>
      <c r="CZ233" s="213"/>
      <c r="DA233" s="213"/>
      <c r="DB233" s="213"/>
      <c r="DC233" s="213"/>
      <c r="DD233" s="213"/>
      <c r="DE233" s="213"/>
      <c r="DF233" s="213"/>
      <c r="DG233" s="213"/>
      <c r="DH233" s="213"/>
      <c r="DI233" s="213"/>
      <c r="DJ233" s="213"/>
      <c r="DK233" s="213"/>
      <c r="DL233" s="213"/>
      <c r="DM233" s="213"/>
      <c r="DN233" s="214"/>
      <c r="DO233"/>
      <c r="DP233"/>
      <c r="DQ233"/>
      <c r="DR233"/>
      <c r="DS233"/>
      <c r="DT233"/>
      <c r="DU233"/>
      <c r="DV233"/>
      <c r="DW233"/>
      <c r="DX233"/>
      <c r="DY233"/>
      <c r="DZ233"/>
      <c r="EA233"/>
      <c r="EB233"/>
      <c r="EC233"/>
      <c r="ED233"/>
      <c r="EE233"/>
      <c r="EF233"/>
      <c r="EG233"/>
      <c r="EH233"/>
      <c r="EI233"/>
      <c r="EJ233"/>
      <c r="EK233"/>
      <c r="EL233"/>
      <c r="EM233"/>
      <c r="EN233"/>
      <c r="EO233"/>
      <c r="EP233"/>
      <c r="EQ233"/>
      <c r="ER233"/>
      <c r="ES233"/>
      <c r="ET233"/>
      <c r="EU233"/>
      <c r="EV233"/>
      <c r="EW233"/>
      <c r="EX233"/>
      <c r="EY233"/>
      <c r="EZ233"/>
      <c r="FA233"/>
      <c r="FB233"/>
      <c r="FC233"/>
      <c r="FD233"/>
      <c r="FE233"/>
      <c r="FF233"/>
      <c r="FG233"/>
      <c r="FH233"/>
      <c r="FI233"/>
      <c r="FJ233"/>
      <c r="FK233"/>
      <c r="FL233"/>
      <c r="FM233"/>
      <c r="FN233"/>
      <c r="FO233"/>
      <c r="FP233"/>
      <c r="FQ233"/>
      <c r="FR233"/>
      <c r="FS233"/>
      <c r="FT233"/>
      <c r="FU233"/>
      <c r="FV233"/>
      <c r="FW233"/>
      <c r="FX233"/>
      <c r="FY233"/>
      <c r="FZ233"/>
      <c r="GA233"/>
      <c r="GB233"/>
      <c r="GC233"/>
      <c r="GD233"/>
      <c r="GE233"/>
      <c r="GF233"/>
      <c r="GG233"/>
      <c r="GH233"/>
      <c r="GI233"/>
      <c r="GJ233"/>
      <c r="GK233"/>
      <c r="GL233"/>
      <c r="GM233"/>
      <c r="GN233"/>
      <c r="GO233"/>
      <c r="GP233"/>
      <c r="GQ233"/>
      <c r="GR233"/>
      <c r="GS233"/>
      <c r="GT233"/>
      <c r="GU233"/>
      <c r="GV233"/>
      <c r="GW233"/>
      <c r="GX233"/>
      <c r="GY233"/>
      <c r="GZ233"/>
      <c r="HA233"/>
      <c r="HB233"/>
      <c r="HC233"/>
      <c r="HD233"/>
      <c r="HE233"/>
      <c r="HF233"/>
      <c r="HG233"/>
      <c r="HH233"/>
      <c r="HI233"/>
      <c r="HJ233"/>
      <c r="HK233"/>
      <c r="HL233"/>
      <c r="HM233"/>
      <c r="HN233"/>
      <c r="HO233"/>
      <c r="HP233"/>
      <c r="HQ233"/>
      <c r="HR233"/>
      <c r="HS233"/>
      <c r="HT233"/>
      <c r="HU233"/>
      <c r="HV233"/>
      <c r="HW233"/>
      <c r="HX233"/>
      <c r="HY233"/>
      <c r="HZ233"/>
      <c r="IA233"/>
    </row>
    <row r="234" spans="1:235" ht="31.5">
      <c r="A234" s="166">
        <v>76</v>
      </c>
      <c r="B234" s="185" t="s">
        <v>421</v>
      </c>
      <c r="C234" s="186" t="s">
        <v>407</v>
      </c>
      <c r="D234" s="185" t="s">
        <v>422</v>
      </c>
      <c r="E234" s="187" t="s">
        <v>372</v>
      </c>
      <c r="F234" s="188">
        <v>123.44</v>
      </c>
      <c r="G234" s="189"/>
      <c r="H234" s="190"/>
      <c r="I234" s="190"/>
      <c r="J234" s="190"/>
      <c r="K234" s="213"/>
      <c r="L234" s="213"/>
      <c r="M234" s="213"/>
      <c r="N234" s="213"/>
      <c r="O234" s="213"/>
      <c r="P234" s="213"/>
      <c r="Q234" s="213"/>
      <c r="R234" s="213"/>
      <c r="S234" s="213"/>
      <c r="T234" s="213"/>
      <c r="U234" s="213"/>
      <c r="V234" s="213"/>
      <c r="W234" s="213"/>
      <c r="X234" s="213"/>
      <c r="Y234" s="213"/>
      <c r="Z234" s="213"/>
      <c r="AA234" s="213"/>
      <c r="AB234" s="213"/>
      <c r="AC234" s="213"/>
      <c r="AD234" s="213"/>
      <c r="AE234" s="213"/>
      <c r="AF234" s="213"/>
      <c r="AG234" s="213"/>
      <c r="AH234" s="213"/>
      <c r="AI234" s="213"/>
      <c r="AJ234" s="213"/>
      <c r="AK234" s="213"/>
      <c r="AL234" s="213"/>
      <c r="AM234" s="213"/>
      <c r="AN234" s="213"/>
      <c r="AO234" s="213"/>
      <c r="AP234" s="213"/>
      <c r="AQ234" s="213"/>
      <c r="AR234" s="213"/>
      <c r="AS234" s="213"/>
      <c r="AT234" s="213"/>
      <c r="AU234" s="213"/>
      <c r="AV234" s="213"/>
      <c r="AW234" s="213"/>
      <c r="AX234" s="213"/>
      <c r="AY234" s="213"/>
      <c r="AZ234" s="213"/>
      <c r="BA234" s="213"/>
      <c r="BB234" s="213"/>
      <c r="BC234" s="213"/>
      <c r="BD234" s="213"/>
      <c r="BE234" s="213"/>
      <c r="BF234" s="213"/>
      <c r="BG234" s="213"/>
      <c r="BH234" s="213"/>
      <c r="BI234" s="213"/>
      <c r="BJ234" s="213"/>
      <c r="BK234" s="213"/>
      <c r="BL234" s="213"/>
      <c r="BM234" s="213"/>
      <c r="BN234" s="213"/>
      <c r="BO234" s="213"/>
      <c r="BP234" s="213"/>
      <c r="BQ234" s="213"/>
      <c r="BR234" s="213"/>
      <c r="BS234" s="213"/>
      <c r="BT234" s="213"/>
      <c r="BU234" s="213"/>
      <c r="BV234" s="213"/>
      <c r="BW234" s="213"/>
      <c r="BX234" s="213"/>
      <c r="BY234" s="213"/>
      <c r="BZ234" s="213"/>
      <c r="CA234" s="213"/>
      <c r="CB234" s="213"/>
      <c r="CC234" s="213"/>
      <c r="CD234" s="213"/>
      <c r="CE234" s="213"/>
      <c r="CF234" s="213"/>
      <c r="CG234" s="213"/>
      <c r="CH234" s="213"/>
      <c r="CI234" s="213"/>
      <c r="CJ234" s="213"/>
      <c r="CK234" s="213"/>
      <c r="CL234" s="213"/>
      <c r="CM234" s="213"/>
      <c r="CN234" s="213"/>
      <c r="CO234" s="213"/>
      <c r="CP234" s="213"/>
      <c r="CQ234" s="213"/>
      <c r="CR234" s="213"/>
      <c r="CS234" s="213"/>
      <c r="CT234" s="213"/>
      <c r="CU234" s="213"/>
      <c r="CV234" s="213"/>
      <c r="CW234" s="213"/>
      <c r="CX234" s="213"/>
      <c r="CY234" s="213"/>
      <c r="CZ234" s="213"/>
      <c r="DA234" s="213"/>
      <c r="DB234" s="213"/>
      <c r="DC234" s="213"/>
      <c r="DD234" s="213"/>
      <c r="DE234" s="213"/>
      <c r="DF234" s="213"/>
      <c r="DG234" s="213"/>
      <c r="DH234" s="213"/>
      <c r="DI234" s="213"/>
      <c r="DJ234" s="213"/>
      <c r="DK234" s="213"/>
      <c r="DL234" s="213"/>
      <c r="DM234" s="213"/>
      <c r="DN234" s="214"/>
      <c r="DO234"/>
      <c r="DP234"/>
      <c r="DQ234"/>
      <c r="DR234"/>
      <c r="DS234"/>
      <c r="DT234"/>
      <c r="DU234"/>
      <c r="DV234"/>
      <c r="DW234"/>
      <c r="DX234"/>
      <c r="DY234"/>
      <c r="DZ234"/>
      <c r="EA234"/>
      <c r="EB234"/>
      <c r="EC234"/>
      <c r="ED234"/>
      <c r="EE234"/>
      <c r="EF234"/>
      <c r="EG234"/>
      <c r="EH234"/>
      <c r="EI234"/>
      <c r="EJ234"/>
      <c r="EK234"/>
      <c r="EL234"/>
      <c r="EM234"/>
      <c r="EN234"/>
      <c r="EO234"/>
      <c r="EP234"/>
      <c r="EQ234"/>
      <c r="ER234"/>
      <c r="ES234"/>
      <c r="ET234"/>
      <c r="EU234"/>
      <c r="EV234"/>
      <c r="EW234"/>
      <c r="EX234"/>
      <c r="EY234"/>
      <c r="EZ234"/>
      <c r="FA234"/>
      <c r="FB234"/>
      <c r="FC234"/>
      <c r="FD234"/>
      <c r="FE234"/>
      <c r="FF234"/>
      <c r="FG234"/>
      <c r="FH234"/>
      <c r="FI234"/>
      <c r="FJ234"/>
      <c r="FK234"/>
      <c r="FL234"/>
      <c r="FM234"/>
      <c r="FN234"/>
      <c r="FO234"/>
      <c r="FP234"/>
      <c r="FQ234"/>
      <c r="FR234"/>
      <c r="FS234"/>
      <c r="FT234"/>
      <c r="FU234"/>
      <c r="FV234"/>
      <c r="FW234"/>
      <c r="FX234"/>
      <c r="FY234"/>
      <c r="FZ234"/>
      <c r="GA234"/>
      <c r="GB234"/>
      <c r="GC234"/>
      <c r="GD234"/>
      <c r="GE234"/>
      <c r="GF234"/>
      <c r="GG234"/>
      <c r="GH234"/>
      <c r="GI234"/>
      <c r="GJ234"/>
      <c r="GK234"/>
      <c r="GL234"/>
      <c r="GM234"/>
      <c r="GN234"/>
      <c r="GO234"/>
      <c r="GP234"/>
      <c r="GQ234"/>
      <c r="GR234"/>
      <c r="GS234"/>
      <c r="GT234"/>
      <c r="GU234"/>
      <c r="GV234"/>
      <c r="GW234"/>
      <c r="GX234"/>
      <c r="GY234"/>
      <c r="GZ234"/>
      <c r="HA234"/>
      <c r="HB234"/>
      <c r="HC234"/>
      <c r="HD234"/>
      <c r="HE234"/>
      <c r="HF234"/>
      <c r="HG234"/>
      <c r="HH234"/>
      <c r="HI234"/>
      <c r="HJ234"/>
      <c r="HK234"/>
      <c r="HL234"/>
      <c r="HM234"/>
      <c r="HN234"/>
      <c r="HO234"/>
      <c r="HP234"/>
      <c r="HQ234"/>
      <c r="HR234"/>
      <c r="HS234"/>
      <c r="HT234"/>
      <c r="HU234"/>
      <c r="HV234"/>
      <c r="HW234"/>
      <c r="HX234"/>
      <c r="HY234"/>
      <c r="HZ234"/>
      <c r="IA234"/>
    </row>
    <row r="235" spans="1:235" ht="31.5">
      <c r="A235" s="166">
        <v>77</v>
      </c>
      <c r="B235" s="185" t="s">
        <v>451</v>
      </c>
      <c r="C235" s="186" t="s">
        <v>407</v>
      </c>
      <c r="D235" s="185" t="s">
        <v>452</v>
      </c>
      <c r="E235" s="187" t="s">
        <v>372</v>
      </c>
      <c r="F235" s="188">
        <v>2263.94</v>
      </c>
      <c r="G235" s="189"/>
      <c r="H235" s="190"/>
      <c r="I235" s="190"/>
      <c r="J235" s="190"/>
      <c r="K235" s="213"/>
      <c r="L235" s="213"/>
      <c r="M235" s="213"/>
      <c r="N235" s="213"/>
      <c r="O235" s="213"/>
      <c r="P235" s="213"/>
      <c r="Q235" s="213"/>
      <c r="R235" s="213"/>
      <c r="S235" s="213"/>
      <c r="T235" s="213"/>
      <c r="U235" s="213"/>
      <c r="V235" s="213"/>
      <c r="W235" s="213"/>
      <c r="X235" s="213"/>
      <c r="Y235" s="213"/>
      <c r="Z235" s="213"/>
      <c r="AA235" s="213"/>
      <c r="AB235" s="213"/>
      <c r="AC235" s="213"/>
      <c r="AD235" s="213"/>
      <c r="AE235" s="213"/>
      <c r="AF235" s="213"/>
      <c r="AG235" s="213"/>
      <c r="AH235" s="213"/>
      <c r="AI235" s="213"/>
      <c r="AJ235" s="213"/>
      <c r="AK235" s="213"/>
      <c r="AL235" s="213"/>
      <c r="AM235" s="213"/>
      <c r="AN235" s="213"/>
      <c r="AO235" s="213"/>
      <c r="AP235" s="213"/>
      <c r="AQ235" s="213"/>
      <c r="AR235" s="213"/>
      <c r="AS235" s="213"/>
      <c r="AT235" s="213"/>
      <c r="AU235" s="213"/>
      <c r="AV235" s="213"/>
      <c r="AW235" s="213"/>
      <c r="AX235" s="213"/>
      <c r="AY235" s="213"/>
      <c r="AZ235" s="213"/>
      <c r="BA235" s="213"/>
      <c r="BB235" s="213"/>
      <c r="BC235" s="213"/>
      <c r="BD235" s="213"/>
      <c r="BE235" s="213"/>
      <c r="BF235" s="213"/>
      <c r="BG235" s="213"/>
      <c r="BH235" s="213"/>
      <c r="BI235" s="213"/>
      <c r="BJ235" s="213"/>
      <c r="BK235" s="213"/>
      <c r="BL235" s="213"/>
      <c r="BM235" s="213"/>
      <c r="BN235" s="213"/>
      <c r="BO235" s="213"/>
      <c r="BP235" s="213"/>
      <c r="BQ235" s="213"/>
      <c r="BR235" s="213"/>
      <c r="BS235" s="213"/>
      <c r="BT235" s="213"/>
      <c r="BU235" s="213"/>
      <c r="BV235" s="213"/>
      <c r="BW235" s="213"/>
      <c r="BX235" s="213"/>
      <c r="BY235" s="213"/>
      <c r="BZ235" s="213"/>
      <c r="CA235" s="213"/>
      <c r="CB235" s="213"/>
      <c r="CC235" s="213"/>
      <c r="CD235" s="213"/>
      <c r="CE235" s="213"/>
      <c r="CF235" s="213"/>
      <c r="CG235" s="213"/>
      <c r="CH235" s="213"/>
      <c r="CI235" s="213"/>
      <c r="CJ235" s="213"/>
      <c r="CK235" s="213"/>
      <c r="CL235" s="213"/>
      <c r="CM235" s="213"/>
      <c r="CN235" s="213"/>
      <c r="CO235" s="213"/>
      <c r="CP235" s="213"/>
      <c r="CQ235" s="213"/>
      <c r="CR235" s="213"/>
      <c r="CS235" s="213"/>
      <c r="CT235" s="213"/>
      <c r="CU235" s="213"/>
      <c r="CV235" s="213"/>
      <c r="CW235" s="213"/>
      <c r="CX235" s="213"/>
      <c r="CY235" s="213"/>
      <c r="CZ235" s="213"/>
      <c r="DA235" s="213"/>
      <c r="DB235" s="213"/>
      <c r="DC235" s="213"/>
      <c r="DD235" s="213"/>
      <c r="DE235" s="213"/>
      <c r="DF235" s="213"/>
      <c r="DG235" s="213"/>
      <c r="DH235" s="213"/>
      <c r="DI235" s="213"/>
      <c r="DJ235" s="213"/>
      <c r="DK235" s="213"/>
      <c r="DL235" s="213"/>
      <c r="DM235" s="213"/>
      <c r="DN235" s="214"/>
      <c r="DO235"/>
      <c r="DP235"/>
      <c r="DQ235"/>
      <c r="DR235"/>
      <c r="DS235"/>
      <c r="DT235"/>
      <c r="DU235"/>
      <c r="DV235"/>
      <c r="DW235"/>
      <c r="DX235"/>
      <c r="DY235"/>
      <c r="DZ235"/>
      <c r="EA235"/>
      <c r="EB235"/>
      <c r="EC235"/>
      <c r="ED235"/>
      <c r="EE235"/>
      <c r="EF235"/>
      <c r="EG235"/>
      <c r="EH235"/>
      <c r="EI235"/>
      <c r="EJ235"/>
      <c r="EK235"/>
      <c r="EL235"/>
      <c r="EM235"/>
      <c r="EN235"/>
      <c r="EO235"/>
      <c r="EP235"/>
      <c r="EQ235"/>
      <c r="ER235"/>
      <c r="ES235"/>
      <c r="ET235"/>
      <c r="EU235"/>
      <c r="EV235"/>
      <c r="EW235"/>
      <c r="EX235"/>
      <c r="EY235"/>
      <c r="EZ235"/>
      <c r="FA235"/>
      <c r="FB235"/>
      <c r="FC235"/>
      <c r="FD235"/>
      <c r="FE235"/>
      <c r="FF235"/>
      <c r="FG235"/>
      <c r="FH235"/>
      <c r="FI235"/>
      <c r="FJ235"/>
      <c r="FK235"/>
      <c r="FL235"/>
      <c r="FM235"/>
      <c r="FN235"/>
      <c r="FO235"/>
      <c r="FP235"/>
      <c r="FQ235"/>
      <c r="FR235"/>
      <c r="FS235"/>
      <c r="FT235"/>
      <c r="FU235"/>
      <c r="FV235"/>
      <c r="FW235"/>
      <c r="FX235"/>
      <c r="FY235"/>
      <c r="FZ235"/>
      <c r="GA235"/>
      <c r="GB235"/>
      <c r="GC235"/>
      <c r="GD235"/>
      <c r="GE235"/>
      <c r="GF235"/>
      <c r="GG235"/>
      <c r="GH235"/>
      <c r="GI235"/>
      <c r="GJ235"/>
      <c r="GK235"/>
      <c r="GL235"/>
      <c r="GM235"/>
      <c r="GN235"/>
      <c r="GO235"/>
      <c r="GP235"/>
      <c r="GQ235"/>
      <c r="GR235"/>
      <c r="GS235"/>
      <c r="GT235"/>
      <c r="GU235"/>
      <c r="GV235"/>
      <c r="GW235"/>
      <c r="GX235"/>
      <c r="GY235"/>
      <c r="GZ235"/>
      <c r="HA235"/>
      <c r="HB235"/>
      <c r="HC235"/>
      <c r="HD235"/>
      <c r="HE235"/>
      <c r="HF235"/>
      <c r="HG235"/>
      <c r="HH235"/>
      <c r="HI235"/>
      <c r="HJ235"/>
      <c r="HK235"/>
      <c r="HL235"/>
      <c r="HM235"/>
      <c r="HN235"/>
      <c r="HO235"/>
      <c r="HP235"/>
      <c r="HQ235"/>
      <c r="HR235"/>
      <c r="HS235"/>
      <c r="HT235"/>
      <c r="HU235"/>
      <c r="HV235"/>
      <c r="HW235"/>
      <c r="HX235"/>
      <c r="HY235"/>
      <c r="HZ235"/>
      <c r="IA235"/>
    </row>
    <row r="236" spans="1:235">
      <c r="A236" s="166">
        <v>78</v>
      </c>
      <c r="B236" s="185" t="s">
        <v>453</v>
      </c>
      <c r="C236" s="186" t="s">
        <v>407</v>
      </c>
      <c r="D236" s="185" t="s">
        <v>454</v>
      </c>
      <c r="E236" s="187" t="s">
        <v>372</v>
      </c>
      <c r="F236" s="188">
        <v>12.1</v>
      </c>
      <c r="G236" s="189"/>
      <c r="H236" s="190"/>
      <c r="I236" s="190"/>
      <c r="J236" s="190"/>
      <c r="K236" s="213"/>
      <c r="L236" s="213"/>
      <c r="M236" s="213"/>
      <c r="N236" s="213"/>
      <c r="O236" s="213"/>
      <c r="P236" s="213"/>
      <c r="Q236" s="213"/>
      <c r="R236" s="213"/>
      <c r="S236" s="213"/>
      <c r="T236" s="213"/>
      <c r="U236" s="213"/>
      <c r="V236" s="213"/>
      <c r="W236" s="213"/>
      <c r="X236" s="213"/>
      <c r="Y236" s="213"/>
      <c r="Z236" s="213"/>
      <c r="AA236" s="213"/>
      <c r="AB236" s="213"/>
      <c r="AC236" s="213"/>
      <c r="AD236" s="213"/>
      <c r="AE236" s="213"/>
      <c r="AF236" s="213"/>
      <c r="AG236" s="213"/>
      <c r="AH236" s="213"/>
      <c r="AI236" s="213"/>
      <c r="AJ236" s="213"/>
      <c r="AK236" s="213"/>
      <c r="AL236" s="213"/>
      <c r="AM236" s="213"/>
      <c r="AN236" s="213"/>
      <c r="AO236" s="213"/>
      <c r="AP236" s="213"/>
      <c r="AQ236" s="213"/>
      <c r="AR236" s="213"/>
      <c r="AS236" s="213"/>
      <c r="AT236" s="213"/>
      <c r="AU236" s="213"/>
      <c r="AV236" s="213"/>
      <c r="AW236" s="213"/>
      <c r="AX236" s="213"/>
      <c r="AY236" s="213"/>
      <c r="AZ236" s="213"/>
      <c r="BA236" s="213"/>
      <c r="BB236" s="213"/>
      <c r="BC236" s="213"/>
      <c r="BD236" s="213"/>
      <c r="BE236" s="213"/>
      <c r="BF236" s="213"/>
      <c r="BG236" s="213"/>
      <c r="BH236" s="213"/>
      <c r="BI236" s="213"/>
      <c r="BJ236" s="213"/>
      <c r="BK236" s="213"/>
      <c r="BL236" s="213"/>
      <c r="BM236" s="213"/>
      <c r="BN236" s="213"/>
      <c r="BO236" s="213"/>
      <c r="BP236" s="213"/>
      <c r="BQ236" s="213"/>
      <c r="BR236" s="213"/>
      <c r="BS236" s="213"/>
      <c r="BT236" s="213"/>
      <c r="BU236" s="213"/>
      <c r="BV236" s="213"/>
      <c r="BW236" s="213"/>
      <c r="BX236" s="213"/>
      <c r="BY236" s="213"/>
      <c r="BZ236" s="213"/>
      <c r="CA236" s="213"/>
      <c r="CB236" s="213"/>
      <c r="CC236" s="213"/>
      <c r="CD236" s="213"/>
      <c r="CE236" s="213"/>
      <c r="CF236" s="213"/>
      <c r="CG236" s="213"/>
      <c r="CH236" s="213"/>
      <c r="CI236" s="213"/>
      <c r="CJ236" s="213"/>
      <c r="CK236" s="213"/>
      <c r="CL236" s="213"/>
      <c r="CM236" s="213"/>
      <c r="CN236" s="213"/>
      <c r="CO236" s="213"/>
      <c r="CP236" s="213"/>
      <c r="CQ236" s="213"/>
      <c r="CR236" s="213"/>
      <c r="CS236" s="213"/>
      <c r="CT236" s="213"/>
      <c r="CU236" s="213"/>
      <c r="CV236" s="213"/>
      <c r="CW236" s="213"/>
      <c r="CX236" s="213"/>
      <c r="CY236" s="213"/>
      <c r="CZ236" s="213"/>
      <c r="DA236" s="213"/>
      <c r="DB236" s="213"/>
      <c r="DC236" s="213"/>
      <c r="DD236" s="213"/>
      <c r="DE236" s="213"/>
      <c r="DF236" s="213"/>
      <c r="DG236" s="213"/>
      <c r="DH236" s="213"/>
      <c r="DI236" s="213"/>
      <c r="DJ236" s="213"/>
      <c r="DK236" s="213"/>
      <c r="DL236" s="213"/>
      <c r="DM236" s="213"/>
      <c r="DN236" s="214"/>
      <c r="DO236"/>
      <c r="DP236"/>
      <c r="DQ236"/>
      <c r="DR236"/>
      <c r="DS236"/>
      <c r="DT236"/>
      <c r="DU236"/>
      <c r="DV236"/>
      <c r="DW236"/>
      <c r="DX236"/>
      <c r="DY236"/>
      <c r="DZ236"/>
      <c r="EA236"/>
      <c r="EB236"/>
      <c r="EC236"/>
      <c r="ED236"/>
      <c r="EE236"/>
      <c r="EF236"/>
      <c r="EG236"/>
      <c r="EH236"/>
      <c r="EI236"/>
      <c r="EJ236"/>
      <c r="EK236"/>
      <c r="EL236"/>
      <c r="EM236"/>
      <c r="EN236"/>
      <c r="EO236"/>
      <c r="EP236"/>
      <c r="EQ236"/>
      <c r="ER236"/>
      <c r="ES236"/>
      <c r="ET236"/>
      <c r="EU236"/>
      <c r="EV236"/>
      <c r="EW236"/>
      <c r="EX236"/>
      <c r="EY236"/>
      <c r="EZ236"/>
      <c r="FA236"/>
      <c r="FB236"/>
      <c r="FC236"/>
      <c r="FD236"/>
      <c r="FE236"/>
      <c r="FF236"/>
      <c r="FG236"/>
      <c r="FH236"/>
      <c r="FI236"/>
      <c r="FJ236"/>
      <c r="FK236"/>
      <c r="FL236"/>
      <c r="FM236"/>
      <c r="FN236"/>
      <c r="FO236"/>
      <c r="FP236"/>
      <c r="FQ236"/>
      <c r="FR236"/>
      <c r="FS236"/>
      <c r="FT236"/>
      <c r="FU236"/>
      <c r="FV236"/>
      <c r="FW236"/>
      <c r="FX236"/>
      <c r="FY236"/>
      <c r="FZ236"/>
      <c r="GA236"/>
      <c r="GB236"/>
      <c r="GC236"/>
      <c r="GD236"/>
      <c r="GE236"/>
      <c r="GF236"/>
      <c r="GG236"/>
      <c r="GH236"/>
      <c r="GI236"/>
      <c r="GJ236"/>
      <c r="GK236"/>
      <c r="GL236"/>
      <c r="GM236"/>
      <c r="GN236"/>
      <c r="GO236"/>
      <c r="GP236"/>
      <c r="GQ236"/>
      <c r="GR236"/>
      <c r="GS236"/>
      <c r="GT236"/>
      <c r="GU236"/>
      <c r="GV236"/>
      <c r="GW236"/>
      <c r="GX236"/>
      <c r="GY236"/>
      <c r="GZ236"/>
      <c r="HA236"/>
      <c r="HB236"/>
      <c r="HC236"/>
      <c r="HD236"/>
      <c r="HE236"/>
      <c r="HF236"/>
      <c r="HG236"/>
      <c r="HH236"/>
      <c r="HI236"/>
      <c r="HJ236"/>
      <c r="HK236"/>
      <c r="HL236"/>
      <c r="HM236"/>
      <c r="HN236"/>
      <c r="HO236"/>
      <c r="HP236"/>
      <c r="HQ236"/>
      <c r="HR236"/>
      <c r="HS236"/>
      <c r="HT236"/>
      <c r="HU236"/>
      <c r="HV236"/>
      <c r="HW236"/>
      <c r="HX236"/>
      <c r="HY236"/>
      <c r="HZ236"/>
      <c r="IA236"/>
    </row>
    <row r="237" spans="1:235">
      <c r="A237" s="166">
        <v>79</v>
      </c>
      <c r="B237" s="185" t="s">
        <v>453</v>
      </c>
      <c r="C237" s="186" t="s">
        <v>407</v>
      </c>
      <c r="D237" s="185" t="s">
        <v>455</v>
      </c>
      <c r="E237" s="187" t="s">
        <v>372</v>
      </c>
      <c r="F237" s="188">
        <v>2456.17</v>
      </c>
      <c r="G237" s="189"/>
      <c r="H237" s="190"/>
      <c r="I237" s="190"/>
      <c r="J237" s="190"/>
      <c r="K237" s="213"/>
      <c r="L237" s="213"/>
      <c r="M237" s="213"/>
      <c r="N237" s="213"/>
      <c r="O237" s="213"/>
      <c r="P237" s="213"/>
      <c r="Q237" s="213"/>
      <c r="R237" s="213"/>
      <c r="S237" s="213"/>
      <c r="T237" s="213"/>
      <c r="U237" s="213"/>
      <c r="V237" s="213"/>
      <c r="W237" s="213"/>
      <c r="X237" s="213"/>
      <c r="Y237" s="213"/>
      <c r="Z237" s="213"/>
      <c r="AA237" s="213"/>
      <c r="AB237" s="213"/>
      <c r="AC237" s="213"/>
      <c r="AD237" s="213"/>
      <c r="AE237" s="213"/>
      <c r="AF237" s="213"/>
      <c r="AG237" s="213"/>
      <c r="AH237" s="213"/>
      <c r="AI237" s="213"/>
      <c r="AJ237" s="213"/>
      <c r="AK237" s="213"/>
      <c r="AL237" s="213"/>
      <c r="AM237" s="213"/>
      <c r="AN237" s="213"/>
      <c r="AO237" s="213"/>
      <c r="AP237" s="213"/>
      <c r="AQ237" s="213"/>
      <c r="AR237" s="213"/>
      <c r="AS237" s="213"/>
      <c r="AT237" s="213"/>
      <c r="AU237" s="213"/>
      <c r="AV237" s="213"/>
      <c r="AW237" s="213"/>
      <c r="AX237" s="213"/>
      <c r="AY237" s="213"/>
      <c r="AZ237" s="213"/>
      <c r="BA237" s="213"/>
      <c r="BB237" s="213"/>
      <c r="BC237" s="213"/>
      <c r="BD237" s="213"/>
      <c r="BE237" s="213"/>
      <c r="BF237" s="213"/>
      <c r="BG237" s="213"/>
      <c r="BH237" s="213"/>
      <c r="BI237" s="213"/>
      <c r="BJ237" s="213"/>
      <c r="BK237" s="213"/>
      <c r="BL237" s="213"/>
      <c r="BM237" s="213"/>
      <c r="BN237" s="213"/>
      <c r="BO237" s="213"/>
      <c r="BP237" s="213"/>
      <c r="BQ237" s="213"/>
      <c r="BR237" s="213"/>
      <c r="BS237" s="213"/>
      <c r="BT237" s="213"/>
      <c r="BU237" s="213"/>
      <c r="BV237" s="213"/>
      <c r="BW237" s="213"/>
      <c r="BX237" s="213"/>
      <c r="BY237" s="213"/>
      <c r="BZ237" s="213"/>
      <c r="CA237" s="213"/>
      <c r="CB237" s="213"/>
      <c r="CC237" s="213"/>
      <c r="CD237" s="213"/>
      <c r="CE237" s="213"/>
      <c r="CF237" s="213"/>
      <c r="CG237" s="213"/>
      <c r="CH237" s="213"/>
      <c r="CI237" s="213"/>
      <c r="CJ237" s="213"/>
      <c r="CK237" s="213"/>
      <c r="CL237" s="213"/>
      <c r="CM237" s="213"/>
      <c r="CN237" s="213"/>
      <c r="CO237" s="213"/>
      <c r="CP237" s="213"/>
      <c r="CQ237" s="213"/>
      <c r="CR237" s="213"/>
      <c r="CS237" s="213"/>
      <c r="CT237" s="213"/>
      <c r="CU237" s="213"/>
      <c r="CV237" s="213"/>
      <c r="CW237" s="213"/>
      <c r="CX237" s="213"/>
      <c r="CY237" s="213"/>
      <c r="CZ237" s="213"/>
      <c r="DA237" s="213"/>
      <c r="DB237" s="213"/>
      <c r="DC237" s="213"/>
      <c r="DD237" s="213"/>
      <c r="DE237" s="213"/>
      <c r="DF237" s="213"/>
      <c r="DG237" s="213"/>
      <c r="DH237" s="213"/>
      <c r="DI237" s="213"/>
      <c r="DJ237" s="213"/>
      <c r="DK237" s="213"/>
      <c r="DL237" s="213"/>
      <c r="DM237" s="213"/>
      <c r="DN237" s="214"/>
      <c r="DO237"/>
      <c r="DP237"/>
      <c r="DQ237"/>
      <c r="DR237"/>
      <c r="DS237"/>
      <c r="DT237"/>
      <c r="DU237"/>
      <c r="DV237"/>
      <c r="DW237"/>
      <c r="DX237"/>
      <c r="DY237"/>
      <c r="DZ237"/>
      <c r="EA237"/>
      <c r="EB237"/>
      <c r="EC237"/>
      <c r="ED237"/>
      <c r="EE237"/>
      <c r="EF237"/>
      <c r="EG237"/>
      <c r="EH237"/>
      <c r="EI237"/>
      <c r="EJ237"/>
      <c r="EK237"/>
      <c r="EL237"/>
      <c r="EM237"/>
      <c r="EN237"/>
      <c r="EO237"/>
      <c r="EP237"/>
      <c r="EQ237"/>
      <c r="ER237"/>
      <c r="ES237"/>
      <c r="ET237"/>
      <c r="EU237"/>
      <c r="EV237"/>
      <c r="EW237"/>
      <c r="EX237"/>
      <c r="EY237"/>
      <c r="EZ237"/>
      <c r="FA237"/>
      <c r="FB237"/>
      <c r="FC237"/>
      <c r="FD237"/>
      <c r="FE237"/>
      <c r="FF237"/>
      <c r="FG237"/>
      <c r="FH237"/>
      <c r="FI237"/>
      <c r="FJ237"/>
      <c r="FK237"/>
      <c r="FL237"/>
      <c r="FM237"/>
      <c r="FN237"/>
      <c r="FO237"/>
      <c r="FP237"/>
      <c r="FQ237"/>
      <c r="FR237"/>
      <c r="FS237"/>
      <c r="FT237"/>
      <c r="FU237"/>
      <c r="FV237"/>
      <c r="FW237"/>
      <c r="FX237"/>
      <c r="FY237"/>
      <c r="FZ237"/>
      <c r="GA237"/>
      <c r="GB237"/>
      <c r="GC237"/>
      <c r="GD237"/>
      <c r="GE237"/>
      <c r="GF237"/>
      <c r="GG237"/>
      <c r="GH237"/>
      <c r="GI237"/>
      <c r="GJ237"/>
      <c r="GK237"/>
      <c r="GL237"/>
      <c r="GM237"/>
      <c r="GN237"/>
      <c r="GO237"/>
      <c r="GP237"/>
      <c r="GQ237"/>
      <c r="GR237"/>
      <c r="GS237"/>
      <c r="GT237"/>
      <c r="GU237"/>
      <c r="GV237"/>
      <c r="GW237"/>
      <c r="GX237"/>
      <c r="GY237"/>
      <c r="GZ237"/>
      <c r="HA237"/>
      <c r="HB237"/>
      <c r="HC237"/>
      <c r="HD237"/>
      <c r="HE237"/>
      <c r="HF237"/>
      <c r="HG237"/>
      <c r="HH237"/>
      <c r="HI237"/>
      <c r="HJ237"/>
      <c r="HK237"/>
      <c r="HL237"/>
      <c r="HM237"/>
      <c r="HN237"/>
      <c r="HO237"/>
      <c r="HP237"/>
      <c r="HQ237"/>
      <c r="HR237"/>
      <c r="HS237"/>
      <c r="HT237"/>
      <c r="HU237"/>
      <c r="HV237"/>
      <c r="HW237"/>
      <c r="HX237"/>
      <c r="HY237"/>
      <c r="HZ237"/>
      <c r="IA237"/>
    </row>
    <row r="238" spans="1:235" ht="31.5">
      <c r="A238" s="166">
        <v>80</v>
      </c>
      <c r="B238" s="185" t="s">
        <v>414</v>
      </c>
      <c r="C238" s="186" t="s">
        <v>407</v>
      </c>
      <c r="D238" s="185" t="s">
        <v>456</v>
      </c>
      <c r="E238" s="187" t="s">
        <v>372</v>
      </c>
      <c r="F238" s="188">
        <v>45.38</v>
      </c>
      <c r="G238" s="189"/>
      <c r="H238" s="190"/>
      <c r="I238" s="190"/>
      <c r="J238" s="190"/>
      <c r="K238" s="213"/>
      <c r="L238" s="213"/>
      <c r="M238" s="213"/>
      <c r="N238" s="213"/>
      <c r="O238" s="213"/>
      <c r="P238" s="213"/>
      <c r="Q238" s="213"/>
      <c r="R238" s="213"/>
      <c r="S238" s="213"/>
      <c r="T238" s="213"/>
      <c r="U238" s="213"/>
      <c r="V238" s="213"/>
      <c r="W238" s="213"/>
      <c r="X238" s="213"/>
      <c r="Y238" s="213"/>
      <c r="Z238" s="213"/>
      <c r="AA238" s="213"/>
      <c r="AB238" s="213"/>
      <c r="AC238" s="213"/>
      <c r="AD238" s="213"/>
      <c r="AE238" s="213"/>
      <c r="AF238" s="213"/>
      <c r="AG238" s="213"/>
      <c r="AH238" s="213"/>
      <c r="AI238" s="213"/>
      <c r="AJ238" s="213"/>
      <c r="AK238" s="213"/>
      <c r="AL238" s="213"/>
      <c r="AM238" s="213"/>
      <c r="AN238" s="213"/>
      <c r="AO238" s="213"/>
      <c r="AP238" s="213"/>
      <c r="AQ238" s="213"/>
      <c r="AR238" s="213"/>
      <c r="AS238" s="213"/>
      <c r="AT238" s="213"/>
      <c r="AU238" s="213"/>
      <c r="AV238" s="213"/>
      <c r="AW238" s="213"/>
      <c r="AX238" s="213"/>
      <c r="AY238" s="213"/>
      <c r="AZ238" s="213"/>
      <c r="BA238" s="213"/>
      <c r="BB238" s="213"/>
      <c r="BC238" s="213"/>
      <c r="BD238" s="213"/>
      <c r="BE238" s="213"/>
      <c r="BF238" s="213"/>
      <c r="BG238" s="213"/>
      <c r="BH238" s="213"/>
      <c r="BI238" s="213"/>
      <c r="BJ238" s="213"/>
      <c r="BK238" s="213"/>
      <c r="BL238" s="213"/>
      <c r="BM238" s="213"/>
      <c r="BN238" s="213"/>
      <c r="BO238" s="213"/>
      <c r="BP238" s="213"/>
      <c r="BQ238" s="213"/>
      <c r="BR238" s="213"/>
      <c r="BS238" s="213"/>
      <c r="BT238" s="213"/>
      <c r="BU238" s="213"/>
      <c r="BV238" s="213"/>
      <c r="BW238" s="213"/>
      <c r="BX238" s="213"/>
      <c r="BY238" s="213"/>
      <c r="BZ238" s="213"/>
      <c r="CA238" s="213"/>
      <c r="CB238" s="213"/>
      <c r="CC238" s="213"/>
      <c r="CD238" s="213"/>
      <c r="CE238" s="213"/>
      <c r="CF238" s="213"/>
      <c r="CG238" s="213"/>
      <c r="CH238" s="213"/>
      <c r="CI238" s="213"/>
      <c r="CJ238" s="213"/>
      <c r="CK238" s="213"/>
      <c r="CL238" s="213"/>
      <c r="CM238" s="213"/>
      <c r="CN238" s="213"/>
      <c r="CO238" s="213"/>
      <c r="CP238" s="213"/>
      <c r="CQ238" s="213"/>
      <c r="CR238" s="213"/>
      <c r="CS238" s="213"/>
      <c r="CT238" s="213"/>
      <c r="CU238" s="213"/>
      <c r="CV238" s="213"/>
      <c r="CW238" s="213"/>
      <c r="CX238" s="213"/>
      <c r="CY238" s="213"/>
      <c r="CZ238" s="213"/>
      <c r="DA238" s="213"/>
      <c r="DB238" s="213"/>
      <c r="DC238" s="213"/>
      <c r="DD238" s="213"/>
      <c r="DE238" s="213"/>
      <c r="DF238" s="213"/>
      <c r="DG238" s="213"/>
      <c r="DH238" s="213"/>
      <c r="DI238" s="213"/>
      <c r="DJ238" s="213"/>
      <c r="DK238" s="213"/>
      <c r="DL238" s="213"/>
      <c r="DM238" s="213"/>
      <c r="DN238" s="214"/>
      <c r="DO238"/>
      <c r="DP238"/>
      <c r="DQ238"/>
      <c r="DR238"/>
      <c r="DS238"/>
      <c r="DT238"/>
      <c r="DU238"/>
      <c r="DV238"/>
      <c r="DW238"/>
      <c r="DX238"/>
      <c r="DY238"/>
      <c r="DZ238"/>
      <c r="EA238"/>
      <c r="EB238"/>
      <c r="EC238"/>
      <c r="ED238"/>
      <c r="EE238"/>
      <c r="EF238"/>
      <c r="EG238"/>
      <c r="EH238"/>
      <c r="EI238"/>
      <c r="EJ238"/>
      <c r="EK238"/>
      <c r="EL238"/>
      <c r="EM238"/>
      <c r="EN238"/>
      <c r="EO238"/>
      <c r="EP238"/>
      <c r="EQ238"/>
      <c r="ER238"/>
      <c r="ES238"/>
      <c r="ET238"/>
      <c r="EU238"/>
      <c r="EV238"/>
      <c r="EW238"/>
      <c r="EX238"/>
      <c r="EY238"/>
      <c r="EZ238"/>
      <c r="FA238"/>
      <c r="FB238"/>
      <c r="FC238"/>
      <c r="FD238"/>
      <c r="FE238"/>
      <c r="FF238"/>
      <c r="FG238"/>
      <c r="FH238"/>
      <c r="FI238"/>
      <c r="FJ238"/>
      <c r="FK238"/>
      <c r="FL238"/>
      <c r="FM238"/>
      <c r="FN238"/>
      <c r="FO238"/>
      <c r="FP238"/>
      <c r="FQ238"/>
      <c r="FR238"/>
      <c r="FS238"/>
      <c r="FT238"/>
      <c r="FU238"/>
      <c r="FV238"/>
      <c r="FW238"/>
      <c r="FX238"/>
      <c r="FY238"/>
      <c r="FZ238"/>
      <c r="GA238"/>
      <c r="GB238"/>
      <c r="GC238"/>
      <c r="GD238"/>
      <c r="GE238"/>
      <c r="GF238"/>
      <c r="GG238"/>
      <c r="GH238"/>
      <c r="GI238"/>
      <c r="GJ238"/>
      <c r="GK238"/>
      <c r="GL238"/>
      <c r="GM238"/>
      <c r="GN238"/>
      <c r="GO238"/>
      <c r="GP238"/>
      <c r="GQ238"/>
      <c r="GR238"/>
      <c r="GS238"/>
      <c r="GT238"/>
      <c r="GU238"/>
      <c r="GV238"/>
      <c r="GW238"/>
      <c r="GX238"/>
      <c r="GY238"/>
      <c r="GZ238"/>
      <c r="HA238"/>
      <c r="HB238"/>
      <c r="HC238"/>
      <c r="HD238"/>
      <c r="HE238"/>
      <c r="HF238"/>
      <c r="HG238"/>
      <c r="HH238"/>
      <c r="HI238"/>
      <c r="HJ238"/>
      <c r="HK238"/>
      <c r="HL238"/>
      <c r="HM238"/>
      <c r="HN238"/>
      <c r="HO238"/>
      <c r="HP238"/>
      <c r="HQ238"/>
      <c r="HR238"/>
      <c r="HS238"/>
      <c r="HT238"/>
      <c r="HU238"/>
      <c r="HV238"/>
      <c r="HW238"/>
      <c r="HX238"/>
      <c r="HY238"/>
      <c r="HZ238"/>
      <c r="IA238"/>
    </row>
    <row r="239" spans="1:235" ht="31.5">
      <c r="A239" s="166">
        <v>81</v>
      </c>
      <c r="B239" s="185" t="s">
        <v>414</v>
      </c>
      <c r="C239" s="186" t="s">
        <v>407</v>
      </c>
      <c r="D239" s="185" t="s">
        <v>457</v>
      </c>
      <c r="E239" s="187" t="s">
        <v>372</v>
      </c>
      <c r="F239" s="188">
        <v>35.08</v>
      </c>
      <c r="G239" s="189"/>
      <c r="H239" s="190"/>
      <c r="I239" s="190"/>
      <c r="J239" s="190"/>
      <c r="K239" s="213"/>
      <c r="L239" s="213"/>
      <c r="M239" s="213"/>
      <c r="N239" s="213"/>
      <c r="O239" s="213"/>
      <c r="P239" s="213"/>
      <c r="Q239" s="213">
        <v>2</v>
      </c>
      <c r="R239" s="213"/>
      <c r="S239" s="213"/>
      <c r="T239" s="213"/>
      <c r="U239" s="213"/>
      <c r="V239" s="213"/>
      <c r="W239" s="213"/>
      <c r="X239" s="213"/>
      <c r="Y239" s="213"/>
      <c r="Z239" s="213"/>
      <c r="AA239" s="213"/>
      <c r="AB239" s="213"/>
      <c r="AC239" s="213"/>
      <c r="AD239" s="213"/>
      <c r="AE239" s="213"/>
      <c r="AF239" s="213"/>
      <c r="AG239" s="213"/>
      <c r="AH239" s="213"/>
      <c r="AI239" s="213"/>
      <c r="AJ239" s="213"/>
      <c r="AK239" s="213"/>
      <c r="AL239" s="213"/>
      <c r="AM239" s="213"/>
      <c r="AN239" s="213"/>
      <c r="AO239" s="213"/>
      <c r="AP239" s="213"/>
      <c r="AQ239" s="213"/>
      <c r="AR239" s="213"/>
      <c r="AS239" s="213"/>
      <c r="AT239" s="213"/>
      <c r="AU239" s="213"/>
      <c r="AV239" s="213"/>
      <c r="AW239" s="213"/>
      <c r="AX239" s="213"/>
      <c r="AY239" s="213"/>
      <c r="AZ239" s="213"/>
      <c r="BA239" s="213"/>
      <c r="BB239" s="213"/>
      <c r="BC239" s="213"/>
      <c r="BD239" s="213"/>
      <c r="BE239" s="213"/>
      <c r="BF239" s="213"/>
      <c r="BG239" s="213"/>
      <c r="BH239" s="213"/>
      <c r="BI239" s="213"/>
      <c r="BJ239" s="213"/>
      <c r="BK239" s="213"/>
      <c r="BL239" s="213"/>
      <c r="BM239" s="213"/>
      <c r="BN239" s="213"/>
      <c r="BO239" s="213"/>
      <c r="BP239" s="213"/>
      <c r="BQ239" s="213"/>
      <c r="BR239" s="213"/>
      <c r="BS239" s="213"/>
      <c r="BT239" s="213"/>
      <c r="BU239" s="213"/>
      <c r="BV239" s="213"/>
      <c r="BW239" s="213"/>
      <c r="BX239" s="213"/>
      <c r="BY239" s="213"/>
      <c r="BZ239" s="213"/>
      <c r="CA239" s="213"/>
      <c r="CB239" s="213"/>
      <c r="CC239" s="213"/>
      <c r="CD239" s="213"/>
      <c r="CE239" s="213"/>
      <c r="CF239" s="213"/>
      <c r="CG239" s="213"/>
      <c r="CH239" s="213"/>
      <c r="CI239" s="213"/>
      <c r="CJ239" s="213"/>
      <c r="CK239" s="213"/>
      <c r="CL239" s="213"/>
      <c r="CM239" s="213"/>
      <c r="CN239" s="213"/>
      <c r="CO239" s="213"/>
      <c r="CP239" s="213"/>
      <c r="CQ239" s="213"/>
      <c r="CR239" s="213"/>
      <c r="CS239" s="213"/>
      <c r="CT239" s="213"/>
      <c r="CU239" s="213"/>
      <c r="CV239" s="213"/>
      <c r="CW239" s="213"/>
      <c r="CX239" s="213"/>
      <c r="CY239" s="213"/>
      <c r="CZ239" s="213"/>
      <c r="DA239" s="213"/>
      <c r="DB239" s="213"/>
      <c r="DC239" s="213"/>
      <c r="DD239" s="213"/>
      <c r="DE239" s="213"/>
      <c r="DF239" s="213"/>
      <c r="DG239" s="213"/>
      <c r="DH239" s="213"/>
      <c r="DI239" s="213"/>
      <c r="DJ239" s="213"/>
      <c r="DK239" s="213"/>
      <c r="DL239" s="213"/>
      <c r="DM239" s="213"/>
      <c r="DN239" s="214"/>
      <c r="DO239"/>
      <c r="DP239"/>
      <c r="DQ239"/>
      <c r="DR239"/>
      <c r="DS239"/>
      <c r="DT239"/>
      <c r="DU239"/>
      <c r="DV239"/>
      <c r="DW239"/>
      <c r="DX239"/>
      <c r="DY239"/>
      <c r="DZ239"/>
      <c r="EA239"/>
      <c r="EB239"/>
      <c r="EC239"/>
      <c r="ED239"/>
      <c r="EE239"/>
      <c r="EF239"/>
      <c r="EG239"/>
      <c r="EH239"/>
      <c r="EI239"/>
      <c r="EJ239"/>
      <c r="EK239"/>
      <c r="EL239"/>
      <c r="EM239"/>
      <c r="EN239"/>
      <c r="EO239"/>
      <c r="EP239"/>
      <c r="EQ239"/>
      <c r="ER239"/>
      <c r="ES239"/>
      <c r="ET239"/>
      <c r="EU239"/>
      <c r="EV239"/>
      <c r="EW239"/>
      <c r="EX239"/>
      <c r="EY239"/>
      <c r="EZ239"/>
      <c r="FA239"/>
      <c r="FB239"/>
      <c r="FC239"/>
      <c r="FD239"/>
      <c r="FE239"/>
      <c r="FF239"/>
      <c r="FG239"/>
      <c r="FH239"/>
      <c r="FI239"/>
      <c r="FJ239"/>
      <c r="FK239"/>
      <c r="FL239"/>
      <c r="FM239"/>
      <c r="FN239"/>
      <c r="FO239"/>
      <c r="FP239"/>
      <c r="FQ239"/>
      <c r="FR239"/>
      <c r="FS239"/>
      <c r="FT239"/>
      <c r="FU239"/>
      <c r="FV239"/>
      <c r="FW239"/>
      <c r="FX239"/>
      <c r="FY239"/>
      <c r="FZ239"/>
      <c r="GA239"/>
      <c r="GB239"/>
      <c r="GC239"/>
      <c r="GD239"/>
      <c r="GE239"/>
      <c r="GF239"/>
      <c r="GG239"/>
      <c r="GH239"/>
      <c r="GI239"/>
      <c r="GJ239"/>
      <c r="GK239"/>
      <c r="GL239"/>
      <c r="GM239"/>
      <c r="GN239"/>
      <c r="GO239"/>
      <c r="GP239"/>
      <c r="GQ239"/>
      <c r="GR239"/>
      <c r="GS239"/>
      <c r="GT239"/>
      <c r="GU239"/>
      <c r="GV239"/>
      <c r="GW239"/>
      <c r="GX239"/>
      <c r="GY239"/>
      <c r="GZ239"/>
      <c r="HA239"/>
      <c r="HB239"/>
      <c r="HC239"/>
      <c r="HD239"/>
      <c r="HE239"/>
      <c r="HF239"/>
      <c r="HG239"/>
      <c r="HH239"/>
      <c r="HI239"/>
      <c r="HJ239"/>
      <c r="HK239"/>
      <c r="HL239"/>
      <c r="HM239"/>
      <c r="HN239"/>
      <c r="HO239"/>
      <c r="HP239"/>
      <c r="HQ239"/>
      <c r="HR239"/>
      <c r="HS239"/>
      <c r="HT239"/>
      <c r="HU239"/>
      <c r="HV239"/>
      <c r="HW239"/>
      <c r="HX239"/>
      <c r="HY239"/>
      <c r="HZ239"/>
      <c r="IA239"/>
    </row>
    <row r="240" spans="1:235" ht="31.5">
      <c r="A240" s="166">
        <v>82</v>
      </c>
      <c r="B240" s="185" t="s">
        <v>414</v>
      </c>
      <c r="C240" s="186" t="s">
        <v>407</v>
      </c>
      <c r="D240" s="185" t="s">
        <v>458</v>
      </c>
      <c r="E240" s="187" t="s">
        <v>372</v>
      </c>
      <c r="F240" s="188">
        <v>319.43</v>
      </c>
      <c r="G240" s="189"/>
      <c r="H240" s="190"/>
      <c r="I240" s="190"/>
      <c r="J240" s="190"/>
      <c r="K240" s="213"/>
      <c r="L240" s="213"/>
      <c r="M240" s="213"/>
      <c r="N240" s="213"/>
      <c r="O240" s="213"/>
      <c r="P240" s="213"/>
      <c r="Q240" s="213"/>
      <c r="R240" s="213"/>
      <c r="S240" s="213"/>
      <c r="T240" s="213"/>
      <c r="U240" s="213"/>
      <c r="V240" s="213"/>
      <c r="W240" s="213"/>
      <c r="X240" s="213"/>
      <c r="Y240" s="213"/>
      <c r="Z240" s="213"/>
      <c r="AA240" s="213"/>
      <c r="AB240" s="213"/>
      <c r="AC240" s="213"/>
      <c r="AD240" s="213"/>
      <c r="AE240" s="213"/>
      <c r="AF240" s="213"/>
      <c r="AG240" s="213"/>
      <c r="AH240" s="213"/>
      <c r="AI240" s="213"/>
      <c r="AJ240" s="213"/>
      <c r="AK240" s="213"/>
      <c r="AL240" s="213"/>
      <c r="AM240" s="213"/>
      <c r="AN240" s="213"/>
      <c r="AO240" s="213"/>
      <c r="AP240" s="213"/>
      <c r="AQ240" s="213"/>
      <c r="AR240" s="213"/>
      <c r="AS240" s="213"/>
      <c r="AT240" s="213"/>
      <c r="AU240" s="213"/>
      <c r="AV240" s="213"/>
      <c r="AW240" s="213"/>
      <c r="AX240" s="213"/>
      <c r="AY240" s="213"/>
      <c r="AZ240" s="213"/>
      <c r="BA240" s="213"/>
      <c r="BB240" s="213"/>
      <c r="BC240" s="213"/>
      <c r="BD240" s="213"/>
      <c r="BE240" s="213"/>
      <c r="BF240" s="213"/>
      <c r="BG240" s="213"/>
      <c r="BH240" s="213"/>
      <c r="BI240" s="213"/>
      <c r="BJ240" s="213"/>
      <c r="BK240" s="213"/>
      <c r="BL240" s="213"/>
      <c r="BM240" s="213"/>
      <c r="BN240" s="213"/>
      <c r="BO240" s="213"/>
      <c r="BP240" s="213"/>
      <c r="BQ240" s="213"/>
      <c r="BR240" s="213"/>
      <c r="BS240" s="213"/>
      <c r="BT240" s="213"/>
      <c r="BU240" s="213"/>
      <c r="BV240" s="213"/>
      <c r="BW240" s="213"/>
      <c r="BX240" s="213"/>
      <c r="BY240" s="213"/>
      <c r="BZ240" s="213"/>
      <c r="CA240" s="213"/>
      <c r="CB240" s="213"/>
      <c r="CC240" s="213"/>
      <c r="CD240" s="213"/>
      <c r="CE240" s="213"/>
      <c r="CF240" s="213"/>
      <c r="CG240" s="213"/>
      <c r="CH240" s="213"/>
      <c r="CI240" s="213"/>
      <c r="CJ240" s="213"/>
      <c r="CK240" s="213"/>
      <c r="CL240" s="213"/>
      <c r="CM240" s="213"/>
      <c r="CN240" s="213"/>
      <c r="CO240" s="213"/>
      <c r="CP240" s="213"/>
      <c r="CQ240" s="213"/>
      <c r="CR240" s="213"/>
      <c r="CS240" s="213"/>
      <c r="CT240" s="213"/>
      <c r="CU240" s="213"/>
      <c r="CV240" s="213"/>
      <c r="CW240" s="213"/>
      <c r="CX240" s="213"/>
      <c r="CY240" s="213"/>
      <c r="CZ240" s="213"/>
      <c r="DA240" s="213"/>
      <c r="DB240" s="213"/>
      <c r="DC240" s="213"/>
      <c r="DD240" s="213"/>
      <c r="DE240" s="213"/>
      <c r="DF240" s="213"/>
      <c r="DG240" s="213"/>
      <c r="DH240" s="213"/>
      <c r="DI240" s="213"/>
      <c r="DJ240" s="213"/>
      <c r="DK240" s="213"/>
      <c r="DL240" s="213"/>
      <c r="DM240" s="213"/>
      <c r="DN240" s="214"/>
      <c r="DO240"/>
      <c r="DP240"/>
      <c r="DQ240"/>
      <c r="DR240"/>
      <c r="DS240"/>
      <c r="DT240"/>
      <c r="DU240"/>
      <c r="DV240"/>
      <c r="DW240"/>
      <c r="DX240"/>
      <c r="DY240"/>
      <c r="DZ240"/>
      <c r="EA240"/>
      <c r="EB240"/>
      <c r="EC240"/>
      <c r="ED240"/>
      <c r="EE240"/>
      <c r="EF240"/>
      <c r="EG240"/>
      <c r="EH240"/>
      <c r="EI240"/>
      <c r="EJ240"/>
      <c r="EK240"/>
      <c r="EL240"/>
      <c r="EM240"/>
      <c r="EN240"/>
      <c r="EO240"/>
      <c r="EP240"/>
      <c r="EQ240"/>
      <c r="ER240"/>
      <c r="ES240"/>
      <c r="ET240"/>
      <c r="EU240"/>
      <c r="EV240"/>
      <c r="EW240"/>
      <c r="EX240"/>
      <c r="EY240"/>
      <c r="EZ240"/>
      <c r="FA240"/>
      <c r="FB240"/>
      <c r="FC240"/>
      <c r="FD240"/>
      <c r="FE240"/>
      <c r="FF240"/>
      <c r="FG240"/>
      <c r="FH240"/>
      <c r="FI240"/>
      <c r="FJ240"/>
      <c r="FK240"/>
      <c r="FL240"/>
      <c r="FM240"/>
      <c r="FN240"/>
      <c r="FO240"/>
      <c r="FP240"/>
      <c r="FQ240"/>
      <c r="FR240"/>
      <c r="FS240"/>
      <c r="FT240"/>
      <c r="FU240"/>
      <c r="FV240"/>
      <c r="FW240"/>
      <c r="FX240"/>
      <c r="FY240"/>
      <c r="FZ240"/>
      <c r="GA240"/>
      <c r="GB240"/>
      <c r="GC240"/>
      <c r="GD240"/>
      <c r="GE240"/>
      <c r="GF240"/>
      <c r="GG240"/>
      <c r="GH240"/>
      <c r="GI240"/>
      <c r="GJ240"/>
      <c r="GK240"/>
      <c r="GL240"/>
      <c r="GM240"/>
      <c r="GN240"/>
      <c r="GO240"/>
      <c r="GP240"/>
      <c r="GQ240"/>
      <c r="GR240"/>
      <c r="GS240"/>
      <c r="GT240"/>
      <c r="GU240"/>
      <c r="GV240"/>
      <c r="GW240"/>
      <c r="GX240"/>
      <c r="GY240"/>
      <c r="GZ240"/>
      <c r="HA240"/>
      <c r="HB240"/>
      <c r="HC240"/>
      <c r="HD240"/>
      <c r="HE240"/>
      <c r="HF240"/>
      <c r="HG240"/>
      <c r="HH240"/>
      <c r="HI240"/>
      <c r="HJ240"/>
      <c r="HK240"/>
      <c r="HL240"/>
      <c r="HM240"/>
      <c r="HN240"/>
      <c r="HO240"/>
      <c r="HP240"/>
      <c r="HQ240"/>
      <c r="HR240"/>
      <c r="HS240"/>
      <c r="HT240"/>
      <c r="HU240"/>
      <c r="HV240"/>
      <c r="HW240"/>
      <c r="HX240"/>
      <c r="HY240"/>
      <c r="HZ240"/>
      <c r="IA240"/>
    </row>
    <row r="241" spans="1:235" ht="31.5">
      <c r="A241" s="166">
        <v>83</v>
      </c>
      <c r="B241" s="185" t="s">
        <v>414</v>
      </c>
      <c r="C241" s="186" t="s">
        <v>407</v>
      </c>
      <c r="D241" s="185" t="s">
        <v>459</v>
      </c>
      <c r="E241" s="187" t="s">
        <v>372</v>
      </c>
      <c r="F241" s="188">
        <v>72.290000000000006</v>
      </c>
      <c r="G241" s="189"/>
      <c r="H241" s="190"/>
      <c r="I241" s="190"/>
      <c r="J241" s="190"/>
      <c r="K241" s="213"/>
      <c r="L241" s="213"/>
      <c r="M241" s="213"/>
      <c r="N241" s="213"/>
      <c r="O241" s="213"/>
      <c r="P241" s="213"/>
      <c r="Q241" s="213"/>
      <c r="R241" s="213"/>
      <c r="S241" s="213"/>
      <c r="T241" s="213"/>
      <c r="U241" s="213"/>
      <c r="V241" s="213"/>
      <c r="W241" s="213"/>
      <c r="X241" s="213"/>
      <c r="Y241" s="213"/>
      <c r="Z241" s="213"/>
      <c r="AA241" s="213"/>
      <c r="AB241" s="213"/>
      <c r="AC241" s="213"/>
      <c r="AD241" s="213"/>
      <c r="AE241" s="213"/>
      <c r="AF241" s="213"/>
      <c r="AG241" s="213"/>
      <c r="AH241" s="213"/>
      <c r="AI241" s="213"/>
      <c r="AJ241" s="213"/>
      <c r="AK241" s="213"/>
      <c r="AL241" s="213"/>
      <c r="AM241" s="213"/>
      <c r="AN241" s="213"/>
      <c r="AO241" s="213"/>
      <c r="AP241" s="213"/>
      <c r="AQ241" s="213"/>
      <c r="AR241" s="213"/>
      <c r="AS241" s="213"/>
      <c r="AT241" s="213"/>
      <c r="AU241" s="213"/>
      <c r="AV241" s="213"/>
      <c r="AW241" s="213"/>
      <c r="AX241" s="213"/>
      <c r="AY241" s="213"/>
      <c r="AZ241" s="213"/>
      <c r="BA241" s="213"/>
      <c r="BB241" s="213"/>
      <c r="BC241" s="213"/>
      <c r="BD241" s="213"/>
      <c r="BE241" s="213"/>
      <c r="BF241" s="213"/>
      <c r="BG241" s="213"/>
      <c r="BH241" s="213"/>
      <c r="BI241" s="213"/>
      <c r="BJ241" s="213"/>
      <c r="BK241" s="213"/>
      <c r="BL241" s="213"/>
      <c r="BM241" s="213"/>
      <c r="BN241" s="213"/>
      <c r="BO241" s="213"/>
      <c r="BP241" s="213"/>
      <c r="BQ241" s="213"/>
      <c r="BR241" s="213"/>
      <c r="BS241" s="213"/>
      <c r="BT241" s="213"/>
      <c r="BU241" s="213"/>
      <c r="BV241" s="213"/>
      <c r="BW241" s="213"/>
      <c r="BX241" s="213"/>
      <c r="BY241" s="213"/>
      <c r="BZ241" s="213"/>
      <c r="CA241" s="213"/>
      <c r="CB241" s="213"/>
      <c r="CC241" s="213"/>
      <c r="CD241" s="213"/>
      <c r="CE241" s="213"/>
      <c r="CF241" s="213"/>
      <c r="CG241" s="213"/>
      <c r="CH241" s="213"/>
      <c r="CI241" s="213"/>
      <c r="CJ241" s="213"/>
      <c r="CK241" s="213"/>
      <c r="CL241" s="213"/>
      <c r="CM241" s="213"/>
      <c r="CN241" s="213"/>
      <c r="CO241" s="213"/>
      <c r="CP241" s="213"/>
      <c r="CQ241" s="213"/>
      <c r="CR241" s="213"/>
      <c r="CS241" s="213"/>
      <c r="CT241" s="213"/>
      <c r="CU241" s="213"/>
      <c r="CV241" s="213"/>
      <c r="CW241" s="213"/>
      <c r="CX241" s="213"/>
      <c r="CY241" s="213"/>
      <c r="CZ241" s="213"/>
      <c r="DA241" s="213"/>
      <c r="DB241" s="213"/>
      <c r="DC241" s="213"/>
      <c r="DD241" s="213"/>
      <c r="DE241" s="213"/>
      <c r="DF241" s="213"/>
      <c r="DG241" s="213"/>
      <c r="DH241" s="213"/>
      <c r="DI241" s="213"/>
      <c r="DJ241" s="213"/>
      <c r="DK241" s="213"/>
      <c r="DL241" s="213"/>
      <c r="DM241" s="213"/>
      <c r="DN241" s="214"/>
      <c r="DO241"/>
      <c r="DP241"/>
      <c r="DQ241"/>
      <c r="DR241"/>
      <c r="DS241"/>
      <c r="DT241"/>
      <c r="DU241"/>
      <c r="DV241"/>
      <c r="DW241"/>
      <c r="DX241"/>
      <c r="DY241"/>
      <c r="DZ241"/>
      <c r="EA241"/>
      <c r="EB241"/>
      <c r="EC241"/>
      <c r="ED241"/>
      <c r="EE241"/>
      <c r="EF241"/>
      <c r="EG241"/>
      <c r="EH241"/>
      <c r="EI241"/>
      <c r="EJ241"/>
      <c r="EK241"/>
      <c r="EL241"/>
      <c r="EM241"/>
      <c r="EN241"/>
      <c r="EO241"/>
      <c r="EP241"/>
      <c r="EQ241"/>
      <c r="ER241"/>
      <c r="ES241"/>
      <c r="ET241"/>
      <c r="EU241"/>
      <c r="EV241"/>
      <c r="EW241"/>
      <c r="EX241"/>
      <c r="EY241"/>
      <c r="EZ241"/>
      <c r="FA241"/>
      <c r="FB241"/>
      <c r="FC241"/>
      <c r="FD241"/>
      <c r="FE241"/>
      <c r="FF241"/>
      <c r="FG241"/>
      <c r="FH241"/>
      <c r="FI241"/>
      <c r="FJ241"/>
      <c r="FK241"/>
      <c r="FL241"/>
      <c r="FM241"/>
      <c r="FN241"/>
      <c r="FO241"/>
      <c r="FP241"/>
      <c r="FQ241"/>
      <c r="FR241"/>
      <c r="FS241"/>
      <c r="FT241"/>
      <c r="FU241"/>
      <c r="FV241"/>
      <c r="FW241"/>
      <c r="FX241"/>
      <c r="FY241"/>
      <c r="FZ241"/>
      <c r="GA241"/>
      <c r="GB241"/>
      <c r="GC241"/>
      <c r="GD241"/>
      <c r="GE241"/>
      <c r="GF241"/>
      <c r="GG241"/>
      <c r="GH241"/>
      <c r="GI241"/>
      <c r="GJ241"/>
      <c r="GK241"/>
      <c r="GL241"/>
      <c r="GM241"/>
      <c r="GN241"/>
      <c r="GO241"/>
      <c r="GP241"/>
      <c r="GQ241"/>
      <c r="GR241"/>
      <c r="GS241"/>
      <c r="GT241"/>
      <c r="GU241"/>
      <c r="GV241"/>
      <c r="GW241"/>
      <c r="GX241"/>
      <c r="GY241"/>
      <c r="GZ241"/>
      <c r="HA241"/>
      <c r="HB241"/>
      <c r="HC241"/>
      <c r="HD241"/>
      <c r="HE241"/>
      <c r="HF241"/>
      <c r="HG241"/>
      <c r="HH241"/>
      <c r="HI241"/>
      <c r="HJ241"/>
      <c r="HK241"/>
      <c r="HL241"/>
      <c r="HM241"/>
      <c r="HN241"/>
      <c r="HO241"/>
      <c r="HP241"/>
      <c r="HQ241"/>
      <c r="HR241"/>
      <c r="HS241"/>
      <c r="HT241"/>
      <c r="HU241"/>
      <c r="HV241"/>
      <c r="HW241"/>
      <c r="HX241"/>
      <c r="HY241"/>
      <c r="HZ241"/>
      <c r="IA241"/>
    </row>
    <row r="242" spans="1:235" ht="31.5">
      <c r="A242" s="166">
        <v>84</v>
      </c>
      <c r="B242" s="185" t="s">
        <v>414</v>
      </c>
      <c r="C242" s="186" t="s">
        <v>407</v>
      </c>
      <c r="D242" s="185" t="s">
        <v>460</v>
      </c>
      <c r="E242" s="187" t="s">
        <v>372</v>
      </c>
      <c r="F242" s="188">
        <v>46.1</v>
      </c>
      <c r="G242" s="189"/>
      <c r="H242" s="190"/>
      <c r="I242" s="190"/>
      <c r="J242" s="190"/>
      <c r="K242" s="213"/>
      <c r="L242" s="213"/>
      <c r="M242" s="213"/>
      <c r="N242" s="213"/>
      <c r="O242" s="213"/>
      <c r="P242" s="213"/>
      <c r="Q242" s="213"/>
      <c r="R242" s="213"/>
      <c r="S242" s="213"/>
      <c r="T242" s="213"/>
      <c r="U242" s="213"/>
      <c r="V242" s="213"/>
      <c r="W242" s="213"/>
      <c r="X242" s="213"/>
      <c r="Y242" s="213"/>
      <c r="Z242" s="213"/>
      <c r="AA242" s="213"/>
      <c r="AB242" s="213"/>
      <c r="AC242" s="213"/>
      <c r="AD242" s="213"/>
      <c r="AE242" s="213"/>
      <c r="AF242" s="213"/>
      <c r="AG242" s="213"/>
      <c r="AH242" s="213"/>
      <c r="AI242" s="213"/>
      <c r="AJ242" s="213"/>
      <c r="AK242" s="213"/>
      <c r="AL242" s="213"/>
      <c r="AM242" s="213"/>
      <c r="AN242" s="213"/>
      <c r="AO242" s="213"/>
      <c r="AP242" s="213"/>
      <c r="AQ242" s="213"/>
      <c r="AR242" s="213"/>
      <c r="AS242" s="213"/>
      <c r="AT242" s="213"/>
      <c r="AU242" s="213"/>
      <c r="AV242" s="213"/>
      <c r="AW242" s="213"/>
      <c r="AX242" s="213"/>
      <c r="AY242" s="213"/>
      <c r="AZ242" s="213"/>
      <c r="BA242" s="213"/>
      <c r="BB242" s="213"/>
      <c r="BC242" s="213"/>
      <c r="BD242" s="213"/>
      <c r="BE242" s="213"/>
      <c r="BF242" s="213"/>
      <c r="BG242" s="213"/>
      <c r="BH242" s="213"/>
      <c r="BI242" s="213"/>
      <c r="BJ242" s="213"/>
      <c r="BK242" s="213"/>
      <c r="BL242" s="213"/>
      <c r="BM242" s="213"/>
      <c r="BN242" s="213"/>
      <c r="BO242" s="213"/>
      <c r="BP242" s="213"/>
      <c r="BQ242" s="213"/>
      <c r="BR242" s="213"/>
      <c r="BS242" s="213"/>
      <c r="BT242" s="213"/>
      <c r="BU242" s="213"/>
      <c r="BV242" s="213"/>
      <c r="BW242" s="213"/>
      <c r="BX242" s="213"/>
      <c r="BY242" s="213"/>
      <c r="BZ242" s="213"/>
      <c r="CA242" s="213"/>
      <c r="CB242" s="213"/>
      <c r="CC242" s="213"/>
      <c r="CD242" s="213"/>
      <c r="CE242" s="213"/>
      <c r="CF242" s="213"/>
      <c r="CG242" s="213"/>
      <c r="CH242" s="213"/>
      <c r="CI242" s="213"/>
      <c r="CJ242" s="213"/>
      <c r="CK242" s="213"/>
      <c r="CL242" s="213"/>
      <c r="CM242" s="213"/>
      <c r="CN242" s="213"/>
      <c r="CO242" s="213"/>
      <c r="CP242" s="213"/>
      <c r="CQ242" s="213"/>
      <c r="CR242" s="213"/>
      <c r="CS242" s="213"/>
      <c r="CT242" s="213"/>
      <c r="CU242" s="213"/>
      <c r="CV242" s="213"/>
      <c r="CW242" s="213"/>
      <c r="CX242" s="213"/>
      <c r="CY242" s="213"/>
      <c r="CZ242" s="213"/>
      <c r="DA242" s="213"/>
      <c r="DB242" s="213"/>
      <c r="DC242" s="213"/>
      <c r="DD242" s="213"/>
      <c r="DE242" s="213"/>
      <c r="DF242" s="213"/>
      <c r="DG242" s="213"/>
      <c r="DH242" s="213"/>
      <c r="DI242" s="213"/>
      <c r="DJ242" s="213"/>
      <c r="DK242" s="213"/>
      <c r="DL242" s="213"/>
      <c r="DM242" s="213"/>
      <c r="DN242" s="214"/>
      <c r="DO242"/>
      <c r="DP242"/>
      <c r="DQ242"/>
      <c r="DR242"/>
      <c r="DS242"/>
      <c r="DT242"/>
      <c r="DU242"/>
      <c r="DV242"/>
      <c r="DW242"/>
      <c r="DX242"/>
      <c r="DY242"/>
      <c r="DZ242"/>
      <c r="EA242"/>
      <c r="EB242"/>
      <c r="EC242"/>
      <c r="ED242"/>
      <c r="EE242"/>
      <c r="EF242"/>
      <c r="EG242"/>
      <c r="EH242"/>
      <c r="EI242"/>
      <c r="EJ242"/>
      <c r="EK242"/>
      <c r="EL242"/>
      <c r="EM242"/>
      <c r="EN242"/>
      <c r="EO242"/>
      <c r="EP242"/>
      <c r="EQ242"/>
      <c r="ER242"/>
      <c r="ES242"/>
      <c r="ET242"/>
      <c r="EU242"/>
      <c r="EV242"/>
      <c r="EW242"/>
      <c r="EX242"/>
      <c r="EY242"/>
      <c r="EZ242"/>
      <c r="FA242"/>
      <c r="FB242"/>
      <c r="FC242"/>
      <c r="FD242"/>
      <c r="FE242"/>
      <c r="FF242"/>
      <c r="FG242"/>
      <c r="FH242"/>
      <c r="FI242"/>
      <c r="FJ242"/>
      <c r="FK242"/>
      <c r="FL242"/>
      <c r="FM242"/>
      <c r="FN242"/>
      <c r="FO242"/>
      <c r="FP242"/>
      <c r="FQ242"/>
      <c r="FR242"/>
      <c r="FS242"/>
      <c r="FT242"/>
      <c r="FU242"/>
      <c r="FV242"/>
      <c r="FW242"/>
      <c r="FX242"/>
      <c r="FY242"/>
      <c r="FZ242"/>
      <c r="GA242"/>
      <c r="GB242"/>
      <c r="GC242"/>
      <c r="GD242"/>
      <c r="GE242"/>
      <c r="GF242"/>
      <c r="GG242"/>
      <c r="GH242"/>
      <c r="GI242"/>
      <c r="GJ242"/>
      <c r="GK242"/>
      <c r="GL242"/>
      <c r="GM242"/>
      <c r="GN242"/>
      <c r="GO242"/>
      <c r="GP242"/>
      <c r="GQ242"/>
      <c r="GR242"/>
      <c r="GS242"/>
      <c r="GT242"/>
      <c r="GU242"/>
      <c r="GV242"/>
      <c r="GW242"/>
      <c r="GX242"/>
      <c r="GY242"/>
      <c r="GZ242"/>
      <c r="HA242"/>
      <c r="HB242"/>
      <c r="HC242"/>
      <c r="HD242"/>
      <c r="HE242"/>
      <c r="HF242"/>
      <c r="HG242"/>
      <c r="HH242"/>
      <c r="HI242"/>
      <c r="HJ242"/>
      <c r="HK242"/>
      <c r="HL242"/>
      <c r="HM242"/>
      <c r="HN242"/>
      <c r="HO242"/>
      <c r="HP242"/>
      <c r="HQ242"/>
      <c r="HR242"/>
      <c r="HS242"/>
      <c r="HT242"/>
      <c r="HU242"/>
      <c r="HV242"/>
      <c r="HW242"/>
      <c r="HX242"/>
      <c r="HY242"/>
      <c r="HZ242"/>
      <c r="IA242"/>
    </row>
    <row r="243" spans="1:235" ht="31.5">
      <c r="A243" s="166">
        <v>85</v>
      </c>
      <c r="B243" s="185" t="s">
        <v>414</v>
      </c>
      <c r="C243" s="186" t="s">
        <v>407</v>
      </c>
      <c r="D243" s="185" t="s">
        <v>461</v>
      </c>
      <c r="E243" s="187" t="s">
        <v>372</v>
      </c>
      <c r="F243" s="188">
        <v>24.07</v>
      </c>
      <c r="G243" s="189"/>
      <c r="H243" s="190"/>
      <c r="I243" s="190"/>
      <c r="J243" s="190"/>
      <c r="K243" s="213"/>
      <c r="L243" s="213"/>
      <c r="M243" s="213"/>
      <c r="N243" s="213"/>
      <c r="O243" s="213"/>
      <c r="P243" s="213"/>
      <c r="Q243" s="213"/>
      <c r="R243" s="213"/>
      <c r="S243" s="213"/>
      <c r="T243" s="213"/>
      <c r="U243" s="213"/>
      <c r="V243" s="213"/>
      <c r="W243" s="213"/>
      <c r="X243" s="213"/>
      <c r="Y243" s="213"/>
      <c r="Z243" s="213"/>
      <c r="AA243" s="213"/>
      <c r="AB243" s="213"/>
      <c r="AC243" s="213"/>
      <c r="AD243" s="213"/>
      <c r="AE243" s="213"/>
      <c r="AF243" s="213"/>
      <c r="AG243" s="213"/>
      <c r="AH243" s="213"/>
      <c r="AI243" s="213"/>
      <c r="AJ243" s="213"/>
      <c r="AK243" s="213"/>
      <c r="AL243" s="213"/>
      <c r="AM243" s="213"/>
      <c r="AN243" s="213"/>
      <c r="AO243" s="213"/>
      <c r="AP243" s="213"/>
      <c r="AQ243" s="213"/>
      <c r="AR243" s="213"/>
      <c r="AS243" s="213"/>
      <c r="AT243" s="213"/>
      <c r="AU243" s="213"/>
      <c r="AV243" s="213"/>
      <c r="AW243" s="213"/>
      <c r="AX243" s="213"/>
      <c r="AY243" s="213"/>
      <c r="AZ243" s="213"/>
      <c r="BA243" s="213"/>
      <c r="BB243" s="213"/>
      <c r="BC243" s="213"/>
      <c r="BD243" s="213"/>
      <c r="BE243" s="213"/>
      <c r="BF243" s="213"/>
      <c r="BG243" s="213"/>
      <c r="BH243" s="213"/>
      <c r="BI243" s="213"/>
      <c r="BJ243" s="213"/>
      <c r="BK243" s="213"/>
      <c r="BL243" s="213"/>
      <c r="BM243" s="213"/>
      <c r="BN243" s="213"/>
      <c r="BO243" s="213"/>
      <c r="BP243" s="213"/>
      <c r="BQ243" s="213"/>
      <c r="BR243" s="213"/>
      <c r="BS243" s="213"/>
      <c r="BT243" s="213"/>
      <c r="BU243" s="213"/>
      <c r="BV243" s="213"/>
      <c r="BW243" s="213"/>
      <c r="BX243" s="213"/>
      <c r="BY243" s="213"/>
      <c r="BZ243" s="213"/>
      <c r="CA243" s="213"/>
      <c r="CB243" s="213"/>
      <c r="CC243" s="213"/>
      <c r="CD243" s="213"/>
      <c r="CE243" s="213"/>
      <c r="CF243" s="213"/>
      <c r="CG243" s="213"/>
      <c r="CH243" s="213"/>
      <c r="CI243" s="213"/>
      <c r="CJ243" s="213"/>
      <c r="CK243" s="213"/>
      <c r="CL243" s="213"/>
      <c r="CM243" s="213"/>
      <c r="CN243" s="213"/>
      <c r="CO243" s="213"/>
      <c r="CP243" s="213"/>
      <c r="CQ243" s="213"/>
      <c r="CR243" s="213"/>
      <c r="CS243" s="213"/>
      <c r="CT243" s="213"/>
      <c r="CU243" s="213"/>
      <c r="CV243" s="213"/>
      <c r="CW243" s="213"/>
      <c r="CX243" s="213"/>
      <c r="CY243" s="213"/>
      <c r="CZ243" s="213"/>
      <c r="DA243" s="213"/>
      <c r="DB243" s="213"/>
      <c r="DC243" s="213"/>
      <c r="DD243" s="213"/>
      <c r="DE243" s="213"/>
      <c r="DF243" s="213"/>
      <c r="DG243" s="213"/>
      <c r="DH243" s="213"/>
      <c r="DI243" s="213"/>
      <c r="DJ243" s="213"/>
      <c r="DK243" s="213"/>
      <c r="DL243" s="213"/>
      <c r="DM243" s="213"/>
      <c r="DN243" s="214"/>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c r="EZ243"/>
      <c r="FA243"/>
      <c r="FB243"/>
      <c r="FC243"/>
      <c r="FD243"/>
      <c r="FE243"/>
      <c r="FF243"/>
      <c r="FG243"/>
      <c r="FH243"/>
      <c r="FI243"/>
      <c r="FJ243"/>
      <c r="FK243"/>
      <c r="FL243"/>
      <c r="FM243"/>
      <c r="FN243"/>
      <c r="FO243"/>
      <c r="FP243"/>
      <c r="FQ243"/>
      <c r="FR243"/>
      <c r="FS243"/>
      <c r="FT243"/>
      <c r="FU243"/>
      <c r="FV243"/>
      <c r="FW243"/>
      <c r="FX243"/>
      <c r="FY243"/>
      <c r="FZ243"/>
      <c r="GA243"/>
      <c r="GB243"/>
      <c r="GC243"/>
      <c r="GD243"/>
      <c r="GE243"/>
      <c r="GF243"/>
      <c r="GG243"/>
      <c r="GH243"/>
      <c r="GI243"/>
      <c r="GJ243"/>
      <c r="GK243"/>
      <c r="GL243"/>
      <c r="GM243"/>
      <c r="GN243"/>
      <c r="GO243"/>
      <c r="GP243"/>
      <c r="GQ243"/>
      <c r="GR243"/>
      <c r="GS243"/>
      <c r="GT243"/>
      <c r="GU243"/>
      <c r="GV243"/>
      <c r="GW243"/>
      <c r="GX243"/>
      <c r="GY243"/>
      <c r="GZ243"/>
      <c r="HA243"/>
      <c r="HB243"/>
      <c r="HC243"/>
      <c r="HD243"/>
      <c r="HE243"/>
      <c r="HF243"/>
      <c r="HG243"/>
      <c r="HH243"/>
      <c r="HI243"/>
      <c r="HJ243"/>
      <c r="HK243"/>
      <c r="HL243"/>
      <c r="HM243"/>
      <c r="HN243"/>
      <c r="HO243"/>
      <c r="HP243"/>
      <c r="HQ243"/>
      <c r="HR243"/>
      <c r="HS243"/>
      <c r="HT243"/>
      <c r="HU243"/>
      <c r="HV243"/>
      <c r="HW243"/>
      <c r="HX243"/>
      <c r="HY243"/>
      <c r="HZ243"/>
      <c r="IA243"/>
    </row>
    <row r="244" spans="1:235" ht="31.5">
      <c r="A244" s="166">
        <v>86</v>
      </c>
      <c r="B244" s="185" t="s">
        <v>414</v>
      </c>
      <c r="C244" s="186" t="s">
        <v>407</v>
      </c>
      <c r="D244" s="185" t="s">
        <v>462</v>
      </c>
      <c r="E244" s="187" t="s">
        <v>372</v>
      </c>
      <c r="F244" s="188">
        <v>105.5</v>
      </c>
      <c r="G244" s="189"/>
      <c r="H244" s="190"/>
      <c r="I244" s="190"/>
      <c r="J244" s="190"/>
      <c r="K244" s="213"/>
      <c r="L244" s="213"/>
      <c r="M244" s="213"/>
      <c r="N244" s="213"/>
      <c r="O244" s="213"/>
      <c r="P244" s="213"/>
      <c r="Q244" s="213"/>
      <c r="R244" s="213"/>
      <c r="S244" s="213"/>
      <c r="T244" s="213"/>
      <c r="U244" s="213"/>
      <c r="V244" s="213"/>
      <c r="W244" s="213"/>
      <c r="X244" s="213"/>
      <c r="Y244" s="213"/>
      <c r="Z244" s="213"/>
      <c r="AA244" s="213"/>
      <c r="AB244" s="213"/>
      <c r="AC244" s="213"/>
      <c r="AD244" s="213"/>
      <c r="AE244" s="213"/>
      <c r="AF244" s="213"/>
      <c r="AG244" s="213"/>
      <c r="AH244" s="213"/>
      <c r="AI244" s="213"/>
      <c r="AJ244" s="213"/>
      <c r="AK244" s="213"/>
      <c r="AL244" s="213"/>
      <c r="AM244" s="213"/>
      <c r="AN244" s="213"/>
      <c r="AO244" s="213"/>
      <c r="AP244" s="213"/>
      <c r="AQ244" s="213"/>
      <c r="AR244" s="213"/>
      <c r="AS244" s="213"/>
      <c r="AT244" s="213"/>
      <c r="AU244" s="213"/>
      <c r="AV244" s="213"/>
      <c r="AW244" s="213"/>
      <c r="AX244" s="213"/>
      <c r="AY244" s="213"/>
      <c r="AZ244" s="213"/>
      <c r="BA244" s="213"/>
      <c r="BB244" s="213"/>
      <c r="BC244" s="213"/>
      <c r="BD244" s="213"/>
      <c r="BE244" s="213"/>
      <c r="BF244" s="213"/>
      <c r="BG244" s="213"/>
      <c r="BH244" s="213"/>
      <c r="BI244" s="213"/>
      <c r="BJ244" s="213"/>
      <c r="BK244" s="213"/>
      <c r="BL244" s="213"/>
      <c r="BM244" s="213"/>
      <c r="BN244" s="213"/>
      <c r="BO244" s="213"/>
      <c r="BP244" s="213"/>
      <c r="BQ244" s="213"/>
      <c r="BR244" s="213"/>
      <c r="BS244" s="213"/>
      <c r="BT244" s="213"/>
      <c r="BU244" s="213"/>
      <c r="BV244" s="213"/>
      <c r="BW244" s="213"/>
      <c r="BX244" s="213"/>
      <c r="BY244" s="213"/>
      <c r="BZ244" s="213"/>
      <c r="CA244" s="213"/>
      <c r="CB244" s="213"/>
      <c r="CC244" s="213"/>
      <c r="CD244" s="213"/>
      <c r="CE244" s="213"/>
      <c r="CF244" s="213"/>
      <c r="CG244" s="213"/>
      <c r="CH244" s="213"/>
      <c r="CI244" s="213"/>
      <c r="CJ244" s="213"/>
      <c r="CK244" s="213"/>
      <c r="CL244" s="213"/>
      <c r="CM244" s="213"/>
      <c r="CN244" s="213"/>
      <c r="CO244" s="213"/>
      <c r="CP244" s="213"/>
      <c r="CQ244" s="213"/>
      <c r="CR244" s="213"/>
      <c r="CS244" s="213"/>
      <c r="CT244" s="213"/>
      <c r="CU244" s="213"/>
      <c r="CV244" s="213"/>
      <c r="CW244" s="213"/>
      <c r="CX244" s="213"/>
      <c r="CY244" s="213"/>
      <c r="CZ244" s="213"/>
      <c r="DA244" s="213"/>
      <c r="DB244" s="213"/>
      <c r="DC244" s="213"/>
      <c r="DD244" s="213"/>
      <c r="DE244" s="213"/>
      <c r="DF244" s="213"/>
      <c r="DG244" s="213"/>
      <c r="DH244" s="213"/>
      <c r="DI244" s="213"/>
      <c r="DJ244" s="213"/>
      <c r="DK244" s="213"/>
      <c r="DL244" s="213"/>
      <c r="DM244" s="213"/>
      <c r="DN244" s="21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c r="EZ244"/>
      <c r="FA244"/>
      <c r="FB244"/>
      <c r="FC244"/>
      <c r="FD244"/>
      <c r="FE244"/>
      <c r="FF244"/>
      <c r="FG244"/>
      <c r="FH244"/>
      <c r="FI244"/>
      <c r="FJ244"/>
      <c r="FK244"/>
      <c r="FL244"/>
      <c r="FM244"/>
      <c r="FN244"/>
      <c r="FO244"/>
      <c r="FP244"/>
      <c r="FQ244"/>
      <c r="FR244"/>
      <c r="FS244"/>
      <c r="FT244"/>
      <c r="FU244"/>
      <c r="FV244"/>
      <c r="FW244"/>
      <c r="FX244"/>
      <c r="FY244"/>
      <c r="FZ244"/>
      <c r="GA244"/>
      <c r="GB244"/>
      <c r="GC244"/>
      <c r="GD244"/>
      <c r="GE244"/>
      <c r="GF244"/>
      <c r="GG244"/>
      <c r="GH244"/>
      <c r="GI244"/>
      <c r="GJ244"/>
      <c r="GK244"/>
      <c r="GL244"/>
      <c r="GM244"/>
      <c r="GN244"/>
      <c r="GO244"/>
      <c r="GP244"/>
      <c r="GQ244"/>
      <c r="GR244"/>
      <c r="GS244"/>
      <c r="GT244"/>
      <c r="GU244"/>
      <c r="GV244"/>
      <c r="GW244"/>
      <c r="GX244"/>
      <c r="GY244"/>
      <c r="GZ244"/>
      <c r="HA244"/>
      <c r="HB244"/>
      <c r="HC244"/>
      <c r="HD244"/>
      <c r="HE244"/>
      <c r="HF244"/>
      <c r="HG244"/>
      <c r="HH244"/>
      <c r="HI244"/>
      <c r="HJ244"/>
      <c r="HK244"/>
      <c r="HL244"/>
      <c r="HM244"/>
      <c r="HN244"/>
      <c r="HO244"/>
      <c r="HP244"/>
      <c r="HQ244"/>
      <c r="HR244"/>
      <c r="HS244"/>
      <c r="HT244"/>
      <c r="HU244"/>
      <c r="HV244"/>
      <c r="HW244"/>
      <c r="HX244"/>
      <c r="HY244"/>
      <c r="HZ244"/>
      <c r="IA244"/>
    </row>
    <row r="245" spans="1:235" ht="31.5">
      <c r="A245" s="166">
        <v>87</v>
      </c>
      <c r="B245" s="185" t="s">
        <v>414</v>
      </c>
      <c r="C245" s="186" t="s">
        <v>407</v>
      </c>
      <c r="D245" s="185" t="s">
        <v>463</v>
      </c>
      <c r="E245" s="187" t="s">
        <v>372</v>
      </c>
      <c r="F245" s="188">
        <v>315.13</v>
      </c>
      <c r="G245" s="189"/>
      <c r="H245" s="190"/>
      <c r="I245" s="190"/>
      <c r="J245" s="190"/>
      <c r="K245" s="213"/>
      <c r="L245" s="213"/>
      <c r="M245" s="213"/>
      <c r="N245" s="213"/>
      <c r="O245" s="213"/>
      <c r="P245" s="213"/>
      <c r="Q245" s="213"/>
      <c r="R245" s="213"/>
      <c r="S245" s="213"/>
      <c r="T245" s="213"/>
      <c r="U245" s="213"/>
      <c r="V245" s="213"/>
      <c r="W245" s="213"/>
      <c r="X245" s="213"/>
      <c r="Y245" s="213"/>
      <c r="Z245" s="213"/>
      <c r="AA245" s="213"/>
      <c r="AB245" s="213"/>
      <c r="AC245" s="213"/>
      <c r="AD245" s="213"/>
      <c r="AE245" s="213"/>
      <c r="AF245" s="213"/>
      <c r="AG245" s="213"/>
      <c r="AH245" s="213"/>
      <c r="AI245" s="213"/>
      <c r="AJ245" s="213"/>
      <c r="AK245" s="213"/>
      <c r="AL245" s="213"/>
      <c r="AM245" s="213"/>
      <c r="AN245" s="213"/>
      <c r="AO245" s="213"/>
      <c r="AP245" s="213"/>
      <c r="AQ245" s="213"/>
      <c r="AR245" s="213"/>
      <c r="AS245" s="213"/>
      <c r="AT245" s="213"/>
      <c r="AU245" s="213"/>
      <c r="AV245" s="213"/>
      <c r="AW245" s="213"/>
      <c r="AX245" s="213"/>
      <c r="AY245" s="213"/>
      <c r="AZ245" s="213"/>
      <c r="BA245" s="213"/>
      <c r="BB245" s="213"/>
      <c r="BC245" s="213"/>
      <c r="BD245" s="213"/>
      <c r="BE245" s="213"/>
      <c r="BF245" s="213"/>
      <c r="BG245" s="213"/>
      <c r="BH245" s="213"/>
      <c r="BI245" s="213"/>
      <c r="BJ245" s="213"/>
      <c r="BK245" s="213"/>
      <c r="BL245" s="213"/>
      <c r="BM245" s="213"/>
      <c r="BN245" s="213"/>
      <c r="BO245" s="213"/>
      <c r="BP245" s="213"/>
      <c r="BQ245" s="213"/>
      <c r="BR245" s="213"/>
      <c r="BS245" s="213"/>
      <c r="BT245" s="213"/>
      <c r="BU245" s="213"/>
      <c r="BV245" s="213"/>
      <c r="BW245" s="213"/>
      <c r="BX245" s="213"/>
      <c r="BY245" s="213"/>
      <c r="BZ245" s="213"/>
      <c r="CA245" s="213"/>
      <c r="CB245" s="213"/>
      <c r="CC245" s="213"/>
      <c r="CD245" s="213"/>
      <c r="CE245" s="213"/>
      <c r="CF245" s="213"/>
      <c r="CG245" s="213"/>
      <c r="CH245" s="213"/>
      <c r="CI245" s="213"/>
      <c r="CJ245" s="213"/>
      <c r="CK245" s="213"/>
      <c r="CL245" s="213"/>
      <c r="CM245" s="213"/>
      <c r="CN245" s="213"/>
      <c r="CO245" s="213"/>
      <c r="CP245" s="213"/>
      <c r="CQ245" s="213"/>
      <c r="CR245" s="213"/>
      <c r="CS245" s="213"/>
      <c r="CT245" s="213"/>
      <c r="CU245" s="213"/>
      <c r="CV245" s="213"/>
      <c r="CW245" s="213"/>
      <c r="CX245" s="213"/>
      <c r="CY245" s="213"/>
      <c r="CZ245" s="213"/>
      <c r="DA245" s="213"/>
      <c r="DB245" s="213"/>
      <c r="DC245" s="213"/>
      <c r="DD245" s="213"/>
      <c r="DE245" s="213"/>
      <c r="DF245" s="213"/>
      <c r="DG245" s="213"/>
      <c r="DH245" s="213"/>
      <c r="DI245" s="213"/>
      <c r="DJ245" s="213"/>
      <c r="DK245" s="213"/>
      <c r="DL245" s="213"/>
      <c r="DM245" s="213"/>
      <c r="DN245" s="214"/>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c r="FS245"/>
      <c r="FT245"/>
      <c r="FU245"/>
      <c r="FV245"/>
      <c r="FW245"/>
      <c r="FX245"/>
      <c r="FY245"/>
      <c r="FZ245"/>
      <c r="GA245"/>
      <c r="GB245"/>
      <c r="GC245"/>
      <c r="GD245"/>
      <c r="GE245"/>
      <c r="GF245"/>
      <c r="GG245"/>
      <c r="GH245"/>
      <c r="GI245"/>
      <c r="GJ245"/>
      <c r="GK245"/>
      <c r="GL245"/>
      <c r="GM245"/>
      <c r="GN245"/>
      <c r="GO245"/>
      <c r="GP245"/>
      <c r="GQ245"/>
      <c r="GR245"/>
      <c r="GS245"/>
      <c r="GT245"/>
      <c r="GU245"/>
      <c r="GV245"/>
      <c r="GW245"/>
      <c r="GX245"/>
      <c r="GY245"/>
      <c r="GZ245"/>
      <c r="HA245"/>
      <c r="HB245"/>
      <c r="HC245"/>
      <c r="HD245"/>
      <c r="HE245"/>
      <c r="HF245"/>
      <c r="HG245"/>
      <c r="HH245"/>
      <c r="HI245"/>
      <c r="HJ245"/>
      <c r="HK245"/>
      <c r="HL245"/>
      <c r="HM245"/>
      <c r="HN245"/>
      <c r="HO245"/>
      <c r="HP245"/>
      <c r="HQ245"/>
      <c r="HR245"/>
      <c r="HS245"/>
      <c r="HT245"/>
      <c r="HU245"/>
      <c r="HV245"/>
      <c r="HW245"/>
      <c r="HX245"/>
      <c r="HY245"/>
      <c r="HZ245"/>
      <c r="IA245"/>
    </row>
    <row r="246" spans="1:235">
      <c r="A246" s="166">
        <v>88</v>
      </c>
      <c r="B246" s="185" t="s">
        <v>453</v>
      </c>
      <c r="C246" s="186" t="s">
        <v>407</v>
      </c>
      <c r="D246" s="185" t="s">
        <v>464</v>
      </c>
      <c r="E246" s="187" t="s">
        <v>372</v>
      </c>
      <c r="F246" s="188">
        <v>1031.2</v>
      </c>
      <c r="G246" s="189"/>
      <c r="H246" s="190"/>
      <c r="I246" s="190"/>
      <c r="J246" s="190"/>
      <c r="K246" s="213"/>
      <c r="L246" s="213"/>
      <c r="M246" s="213"/>
      <c r="N246" s="213"/>
      <c r="O246" s="213"/>
      <c r="P246" s="213"/>
      <c r="Q246" s="213"/>
      <c r="R246" s="213"/>
      <c r="S246" s="213"/>
      <c r="T246" s="213"/>
      <c r="U246" s="213"/>
      <c r="V246" s="213"/>
      <c r="W246" s="213"/>
      <c r="X246" s="213"/>
      <c r="Y246" s="213"/>
      <c r="Z246" s="213"/>
      <c r="AA246" s="213"/>
      <c r="AB246" s="213"/>
      <c r="AC246" s="213"/>
      <c r="AD246" s="213"/>
      <c r="AE246" s="213"/>
      <c r="AF246" s="213"/>
      <c r="AG246" s="213"/>
      <c r="AH246" s="213"/>
      <c r="AI246" s="213"/>
      <c r="AJ246" s="213"/>
      <c r="AK246" s="213"/>
      <c r="AL246" s="213"/>
      <c r="AM246" s="213"/>
      <c r="AN246" s="213"/>
      <c r="AO246" s="213"/>
      <c r="AP246" s="213"/>
      <c r="AQ246" s="213"/>
      <c r="AR246" s="213"/>
      <c r="AS246" s="213"/>
      <c r="AT246" s="213"/>
      <c r="AU246" s="213"/>
      <c r="AV246" s="213"/>
      <c r="AW246" s="213"/>
      <c r="AX246" s="213"/>
      <c r="AY246" s="213"/>
      <c r="AZ246" s="213"/>
      <c r="BA246" s="213"/>
      <c r="BB246" s="213"/>
      <c r="BC246" s="213"/>
      <c r="BD246" s="213"/>
      <c r="BE246" s="213"/>
      <c r="BF246" s="213"/>
      <c r="BG246" s="213"/>
      <c r="BH246" s="213"/>
      <c r="BI246" s="213"/>
      <c r="BJ246" s="213"/>
      <c r="BK246" s="213"/>
      <c r="BL246" s="213"/>
      <c r="BM246" s="213"/>
      <c r="BN246" s="213"/>
      <c r="BO246" s="213"/>
      <c r="BP246" s="213"/>
      <c r="BQ246" s="213"/>
      <c r="BR246" s="213"/>
      <c r="BS246" s="213"/>
      <c r="BT246" s="213"/>
      <c r="BU246" s="213"/>
      <c r="BV246" s="213"/>
      <c r="BW246" s="213"/>
      <c r="BX246" s="213"/>
      <c r="BY246" s="213"/>
      <c r="BZ246" s="213"/>
      <c r="CA246" s="213"/>
      <c r="CB246" s="213"/>
      <c r="CC246" s="213"/>
      <c r="CD246" s="213"/>
      <c r="CE246" s="213"/>
      <c r="CF246" s="213"/>
      <c r="CG246" s="213"/>
      <c r="CH246" s="213"/>
      <c r="CI246" s="213"/>
      <c r="CJ246" s="213"/>
      <c r="CK246" s="213"/>
      <c r="CL246" s="213"/>
      <c r="CM246" s="213"/>
      <c r="CN246" s="213"/>
      <c r="CO246" s="213"/>
      <c r="CP246" s="213"/>
      <c r="CQ246" s="213"/>
      <c r="CR246" s="213"/>
      <c r="CS246" s="213"/>
      <c r="CT246" s="213"/>
      <c r="CU246" s="213"/>
      <c r="CV246" s="213"/>
      <c r="CW246" s="213"/>
      <c r="CX246" s="213"/>
      <c r="CY246" s="213"/>
      <c r="CZ246" s="213"/>
      <c r="DA246" s="213"/>
      <c r="DB246" s="213"/>
      <c r="DC246" s="213"/>
      <c r="DD246" s="213"/>
      <c r="DE246" s="213"/>
      <c r="DF246" s="213"/>
      <c r="DG246" s="213"/>
      <c r="DH246" s="213"/>
      <c r="DI246" s="213"/>
      <c r="DJ246" s="213"/>
      <c r="DK246" s="213"/>
      <c r="DL246" s="213"/>
      <c r="DM246" s="213"/>
      <c r="DN246" s="214"/>
      <c r="DO246"/>
      <c r="DP246"/>
      <c r="DQ246"/>
      <c r="DR246"/>
      <c r="DS246"/>
      <c r="DT246"/>
      <c r="DU246"/>
      <c r="DV246"/>
      <c r="DW246"/>
      <c r="DX246"/>
      <c r="DY246"/>
      <c r="DZ246"/>
      <c r="EA246"/>
      <c r="EB246"/>
      <c r="EC246"/>
      <c r="ED246"/>
      <c r="EE246"/>
      <c r="EF246"/>
      <c r="EG246"/>
      <c r="EH246"/>
      <c r="EI246"/>
      <c r="EJ246"/>
      <c r="EK246"/>
      <c r="EL246"/>
      <c r="EM246"/>
      <c r="EN246"/>
      <c r="EO246"/>
      <c r="EP246"/>
      <c r="EQ246"/>
      <c r="ER246"/>
      <c r="ES246"/>
      <c r="ET246"/>
      <c r="EU246"/>
      <c r="EV246"/>
      <c r="EW246"/>
      <c r="EX246"/>
      <c r="EY246"/>
      <c r="EZ246"/>
      <c r="FA246"/>
      <c r="FB246"/>
      <c r="FC246"/>
      <c r="FD246"/>
      <c r="FE246"/>
      <c r="FF246"/>
      <c r="FG246"/>
      <c r="FH246"/>
      <c r="FI246"/>
      <c r="FJ246"/>
      <c r="FK246"/>
      <c r="FL246"/>
      <c r="FM246"/>
      <c r="FN246"/>
      <c r="FO246"/>
      <c r="FP246"/>
      <c r="FQ246"/>
      <c r="FR246"/>
      <c r="FS246"/>
      <c r="FT246"/>
      <c r="FU246"/>
      <c r="FV246"/>
      <c r="FW246"/>
      <c r="FX246"/>
      <c r="FY246"/>
      <c r="FZ246"/>
      <c r="GA246"/>
      <c r="GB246"/>
      <c r="GC246"/>
      <c r="GD246"/>
      <c r="GE246"/>
      <c r="GF246"/>
      <c r="GG246"/>
      <c r="GH246"/>
      <c r="GI246"/>
      <c r="GJ246"/>
      <c r="GK246"/>
      <c r="GL246"/>
      <c r="GM246"/>
      <c r="GN246"/>
      <c r="GO246"/>
      <c r="GP246"/>
      <c r="GQ246"/>
      <c r="GR246"/>
      <c r="GS246"/>
      <c r="GT246"/>
      <c r="GU246"/>
      <c r="GV246"/>
      <c r="GW246"/>
      <c r="GX246"/>
      <c r="GY246"/>
      <c r="GZ246"/>
      <c r="HA246"/>
      <c r="HB246"/>
      <c r="HC246"/>
      <c r="HD246"/>
      <c r="HE246"/>
      <c r="HF246"/>
      <c r="HG246"/>
      <c r="HH246"/>
      <c r="HI246"/>
      <c r="HJ246"/>
      <c r="HK246"/>
      <c r="HL246"/>
      <c r="HM246"/>
      <c r="HN246"/>
      <c r="HO246"/>
      <c r="HP246"/>
      <c r="HQ246"/>
      <c r="HR246"/>
      <c r="HS246"/>
      <c r="HT246"/>
      <c r="HU246"/>
      <c r="HV246"/>
      <c r="HW246"/>
      <c r="HX246"/>
      <c r="HY246"/>
      <c r="HZ246"/>
      <c r="IA246"/>
    </row>
    <row r="247" spans="1:235">
      <c r="A247" s="166">
        <v>89</v>
      </c>
      <c r="B247" s="185" t="s">
        <v>453</v>
      </c>
      <c r="C247" s="186" t="s">
        <v>407</v>
      </c>
      <c r="D247" s="185" t="s">
        <v>465</v>
      </c>
      <c r="E247" s="187" t="s">
        <v>372</v>
      </c>
      <c r="F247" s="188">
        <v>3376.01</v>
      </c>
      <c r="G247" s="189"/>
      <c r="H247" s="190"/>
      <c r="I247" s="190"/>
      <c r="J247" s="190"/>
      <c r="K247" s="213"/>
      <c r="L247" s="213"/>
      <c r="M247" s="213"/>
      <c r="N247" s="213"/>
      <c r="O247" s="213"/>
      <c r="P247" s="213"/>
      <c r="Q247" s="213"/>
      <c r="R247" s="213"/>
      <c r="S247" s="213"/>
      <c r="T247" s="213"/>
      <c r="U247" s="213"/>
      <c r="V247" s="213"/>
      <c r="W247" s="213"/>
      <c r="X247" s="213"/>
      <c r="Y247" s="213"/>
      <c r="Z247" s="213"/>
      <c r="AA247" s="213"/>
      <c r="AB247" s="213"/>
      <c r="AC247" s="213"/>
      <c r="AD247" s="213"/>
      <c r="AE247" s="213"/>
      <c r="AF247" s="213"/>
      <c r="AG247" s="213"/>
      <c r="AH247" s="213"/>
      <c r="AI247" s="213"/>
      <c r="AJ247" s="213"/>
      <c r="AK247" s="213"/>
      <c r="AL247" s="213"/>
      <c r="AM247" s="213"/>
      <c r="AN247" s="213"/>
      <c r="AO247" s="213"/>
      <c r="AP247" s="213"/>
      <c r="AQ247" s="213"/>
      <c r="AR247" s="213"/>
      <c r="AS247" s="213"/>
      <c r="AT247" s="213"/>
      <c r="AU247" s="213"/>
      <c r="AV247" s="213"/>
      <c r="AW247" s="213"/>
      <c r="AX247" s="213"/>
      <c r="AY247" s="213"/>
      <c r="AZ247" s="213"/>
      <c r="BA247" s="213"/>
      <c r="BB247" s="213"/>
      <c r="BC247" s="213"/>
      <c r="BD247" s="213"/>
      <c r="BE247" s="213"/>
      <c r="BF247" s="213"/>
      <c r="BG247" s="213"/>
      <c r="BH247" s="213"/>
      <c r="BI247" s="213"/>
      <c r="BJ247" s="213"/>
      <c r="BK247" s="213"/>
      <c r="BL247" s="213"/>
      <c r="BM247" s="213"/>
      <c r="BN247" s="213"/>
      <c r="BO247" s="213"/>
      <c r="BP247" s="213"/>
      <c r="BQ247" s="213"/>
      <c r="BR247" s="213"/>
      <c r="BS247" s="213"/>
      <c r="BT247" s="213"/>
      <c r="BU247" s="213"/>
      <c r="BV247" s="213"/>
      <c r="BW247" s="213"/>
      <c r="BX247" s="213"/>
      <c r="BY247" s="213"/>
      <c r="BZ247" s="213"/>
      <c r="CA247" s="213"/>
      <c r="CB247" s="213"/>
      <c r="CC247" s="213"/>
      <c r="CD247" s="213"/>
      <c r="CE247" s="213"/>
      <c r="CF247" s="213"/>
      <c r="CG247" s="213"/>
      <c r="CH247" s="213"/>
      <c r="CI247" s="213"/>
      <c r="CJ247" s="213"/>
      <c r="CK247" s="213"/>
      <c r="CL247" s="213"/>
      <c r="CM247" s="213"/>
      <c r="CN247" s="213"/>
      <c r="CO247" s="213"/>
      <c r="CP247" s="213"/>
      <c r="CQ247" s="213"/>
      <c r="CR247" s="213"/>
      <c r="CS247" s="213"/>
      <c r="CT247" s="213"/>
      <c r="CU247" s="213"/>
      <c r="CV247" s="213"/>
      <c r="CW247" s="213"/>
      <c r="CX247" s="213"/>
      <c r="CY247" s="213"/>
      <c r="CZ247" s="213"/>
      <c r="DA247" s="213"/>
      <c r="DB247" s="213"/>
      <c r="DC247" s="213"/>
      <c r="DD247" s="213"/>
      <c r="DE247" s="213"/>
      <c r="DF247" s="213"/>
      <c r="DG247" s="213"/>
      <c r="DH247" s="213"/>
      <c r="DI247" s="213"/>
      <c r="DJ247" s="213"/>
      <c r="DK247" s="213"/>
      <c r="DL247" s="213"/>
      <c r="DM247" s="213"/>
      <c r="DN247" s="214"/>
      <c r="DO247"/>
      <c r="DP247"/>
      <c r="DQ247"/>
      <c r="DR247"/>
      <c r="DS247"/>
      <c r="DT247"/>
      <c r="DU247"/>
      <c r="DV247"/>
      <c r="DW247"/>
      <c r="DX247"/>
      <c r="DY247"/>
      <c r="DZ247"/>
      <c r="EA247"/>
      <c r="EB247"/>
      <c r="EC247"/>
      <c r="ED247"/>
      <c r="EE247"/>
      <c r="EF247"/>
      <c r="EG247"/>
      <c r="EH247"/>
      <c r="EI247"/>
      <c r="EJ247"/>
      <c r="EK247"/>
      <c r="EL247"/>
      <c r="EM247"/>
      <c r="EN247"/>
      <c r="EO247"/>
      <c r="EP247"/>
      <c r="EQ247"/>
      <c r="ER247"/>
      <c r="ES247"/>
      <c r="ET247"/>
      <c r="EU247"/>
      <c r="EV247"/>
      <c r="EW247"/>
      <c r="EX247"/>
      <c r="EY247"/>
      <c r="EZ247"/>
      <c r="FA247"/>
      <c r="FB247"/>
      <c r="FC247"/>
      <c r="FD247"/>
      <c r="FE247"/>
      <c r="FF247"/>
      <c r="FG247"/>
      <c r="FH247"/>
      <c r="FI247"/>
      <c r="FJ247"/>
      <c r="FK247"/>
      <c r="FL247"/>
      <c r="FM247"/>
      <c r="FN247"/>
      <c r="FO247"/>
      <c r="FP247"/>
      <c r="FQ247"/>
      <c r="FR247"/>
      <c r="FS247"/>
      <c r="FT247"/>
      <c r="FU247"/>
      <c r="FV247"/>
      <c r="FW247"/>
      <c r="FX247"/>
      <c r="FY247"/>
      <c r="FZ247"/>
      <c r="GA247"/>
      <c r="GB247"/>
      <c r="GC247"/>
      <c r="GD247"/>
      <c r="GE247"/>
      <c r="GF247"/>
      <c r="GG247"/>
      <c r="GH247"/>
      <c r="GI247"/>
      <c r="GJ247"/>
      <c r="GK247"/>
      <c r="GL247"/>
      <c r="GM247"/>
      <c r="GN247"/>
      <c r="GO247"/>
      <c r="GP247"/>
      <c r="GQ247"/>
      <c r="GR247"/>
      <c r="GS247"/>
      <c r="GT247"/>
      <c r="GU247"/>
      <c r="GV247"/>
      <c r="GW247"/>
      <c r="GX247"/>
      <c r="GY247"/>
      <c r="GZ247"/>
      <c r="HA247"/>
      <c r="HB247"/>
      <c r="HC247"/>
      <c r="HD247"/>
      <c r="HE247"/>
      <c r="HF247"/>
      <c r="HG247"/>
      <c r="HH247"/>
      <c r="HI247"/>
      <c r="HJ247"/>
      <c r="HK247"/>
      <c r="HL247"/>
      <c r="HM247"/>
      <c r="HN247"/>
      <c r="HO247"/>
      <c r="HP247"/>
      <c r="HQ247"/>
      <c r="HR247"/>
      <c r="HS247"/>
      <c r="HT247"/>
      <c r="HU247"/>
      <c r="HV247"/>
      <c r="HW247"/>
      <c r="HX247"/>
      <c r="HY247"/>
      <c r="HZ247"/>
      <c r="IA247"/>
    </row>
    <row r="248" spans="1:235" ht="31.5">
      <c r="A248" s="166">
        <v>90</v>
      </c>
      <c r="B248" s="185" t="s">
        <v>466</v>
      </c>
      <c r="C248" s="186" t="s">
        <v>407</v>
      </c>
      <c r="D248" s="185" t="s">
        <v>467</v>
      </c>
      <c r="E248" s="187" t="s">
        <v>372</v>
      </c>
      <c r="F248" s="188">
        <v>4907.5200000000004</v>
      </c>
      <c r="G248" s="189"/>
      <c r="H248" s="190"/>
      <c r="I248" s="190"/>
      <c r="J248" s="190"/>
      <c r="K248" s="213"/>
      <c r="L248" s="213"/>
      <c r="M248" s="213"/>
      <c r="N248" s="213"/>
      <c r="O248" s="213"/>
      <c r="P248" s="213"/>
      <c r="Q248" s="213"/>
      <c r="R248" s="213"/>
      <c r="S248" s="213"/>
      <c r="T248" s="213"/>
      <c r="U248" s="213"/>
      <c r="V248" s="213"/>
      <c r="W248" s="213"/>
      <c r="X248" s="213"/>
      <c r="Y248" s="213"/>
      <c r="Z248" s="213"/>
      <c r="AA248" s="213"/>
      <c r="AB248" s="213"/>
      <c r="AC248" s="213"/>
      <c r="AD248" s="213"/>
      <c r="AE248" s="213"/>
      <c r="AF248" s="213"/>
      <c r="AG248" s="213"/>
      <c r="AH248" s="213"/>
      <c r="AI248" s="213"/>
      <c r="AJ248" s="213"/>
      <c r="AK248" s="213"/>
      <c r="AL248" s="213"/>
      <c r="AM248" s="213"/>
      <c r="AN248" s="213"/>
      <c r="AO248" s="213"/>
      <c r="AP248" s="213"/>
      <c r="AQ248" s="213"/>
      <c r="AR248" s="213"/>
      <c r="AS248" s="213"/>
      <c r="AT248" s="213"/>
      <c r="AU248" s="213"/>
      <c r="AV248" s="213"/>
      <c r="AW248" s="213"/>
      <c r="AX248" s="213"/>
      <c r="AY248" s="213"/>
      <c r="AZ248" s="213"/>
      <c r="BA248" s="213"/>
      <c r="BB248" s="213"/>
      <c r="BC248" s="213"/>
      <c r="BD248" s="213"/>
      <c r="BE248" s="213"/>
      <c r="BF248" s="213"/>
      <c r="BG248" s="213"/>
      <c r="BH248" s="213"/>
      <c r="BI248" s="213"/>
      <c r="BJ248" s="213"/>
      <c r="BK248" s="213"/>
      <c r="BL248" s="213"/>
      <c r="BM248" s="213"/>
      <c r="BN248" s="213"/>
      <c r="BO248" s="213"/>
      <c r="BP248" s="213"/>
      <c r="BQ248" s="213"/>
      <c r="BR248" s="213"/>
      <c r="BS248" s="213"/>
      <c r="BT248" s="213"/>
      <c r="BU248" s="213"/>
      <c r="BV248" s="213"/>
      <c r="BW248" s="213"/>
      <c r="BX248" s="213"/>
      <c r="BY248" s="213"/>
      <c r="BZ248" s="213"/>
      <c r="CA248" s="213"/>
      <c r="CB248" s="213"/>
      <c r="CC248" s="213"/>
      <c r="CD248" s="213"/>
      <c r="CE248" s="213"/>
      <c r="CF248" s="213"/>
      <c r="CG248" s="213"/>
      <c r="CH248" s="213"/>
      <c r="CI248" s="213"/>
      <c r="CJ248" s="213"/>
      <c r="CK248" s="213"/>
      <c r="CL248" s="213"/>
      <c r="CM248" s="213"/>
      <c r="CN248" s="213"/>
      <c r="CO248" s="213"/>
      <c r="CP248" s="213"/>
      <c r="CQ248" s="213"/>
      <c r="CR248" s="213"/>
      <c r="CS248" s="213"/>
      <c r="CT248" s="213"/>
      <c r="CU248" s="213"/>
      <c r="CV248" s="213"/>
      <c r="CW248" s="213"/>
      <c r="CX248" s="213"/>
      <c r="CY248" s="213"/>
      <c r="CZ248" s="213"/>
      <c r="DA248" s="213"/>
      <c r="DB248" s="213"/>
      <c r="DC248" s="213"/>
      <c r="DD248" s="213"/>
      <c r="DE248" s="213"/>
      <c r="DF248" s="213"/>
      <c r="DG248" s="213"/>
      <c r="DH248" s="213"/>
      <c r="DI248" s="213"/>
      <c r="DJ248" s="213"/>
      <c r="DK248" s="213"/>
      <c r="DL248" s="213"/>
      <c r="DM248" s="213"/>
      <c r="DN248" s="214"/>
      <c r="DO248"/>
      <c r="DP248"/>
      <c r="DQ248"/>
      <c r="DR248"/>
      <c r="DS248"/>
      <c r="DT248"/>
      <c r="DU248"/>
      <c r="DV248"/>
      <c r="DW248"/>
      <c r="DX248"/>
      <c r="DY248"/>
      <c r="DZ248"/>
      <c r="EA248"/>
      <c r="EB248"/>
      <c r="EC248"/>
      <c r="ED248"/>
      <c r="EE248"/>
      <c r="EF248"/>
      <c r="EG248"/>
      <c r="EH248"/>
      <c r="EI248"/>
      <c r="EJ248"/>
      <c r="EK248"/>
      <c r="EL248"/>
      <c r="EM248"/>
      <c r="EN248"/>
      <c r="EO248"/>
      <c r="EP248"/>
      <c r="EQ248"/>
      <c r="ER248"/>
      <c r="ES248"/>
      <c r="ET248"/>
      <c r="EU248"/>
      <c r="EV248"/>
      <c r="EW248"/>
      <c r="EX248"/>
      <c r="EY248"/>
      <c r="EZ248"/>
      <c r="FA248"/>
      <c r="FB248"/>
      <c r="FC248"/>
      <c r="FD248"/>
      <c r="FE248"/>
      <c r="FF248"/>
      <c r="FG248"/>
      <c r="FH248"/>
      <c r="FI248"/>
      <c r="FJ248"/>
      <c r="FK248"/>
      <c r="FL248"/>
      <c r="FM248"/>
      <c r="FN248"/>
      <c r="FO248"/>
      <c r="FP248"/>
      <c r="FQ248"/>
      <c r="FR248"/>
      <c r="FS248"/>
      <c r="FT248"/>
      <c r="FU248"/>
      <c r="FV248"/>
      <c r="FW248"/>
      <c r="FX248"/>
      <c r="FY248"/>
      <c r="FZ248"/>
      <c r="GA248"/>
      <c r="GB248"/>
      <c r="GC248"/>
      <c r="GD248"/>
      <c r="GE248"/>
      <c r="GF248"/>
      <c r="GG248"/>
      <c r="GH248"/>
      <c r="GI248"/>
      <c r="GJ248"/>
      <c r="GK248"/>
      <c r="GL248"/>
      <c r="GM248"/>
      <c r="GN248"/>
      <c r="GO248"/>
      <c r="GP248"/>
      <c r="GQ248"/>
      <c r="GR248"/>
      <c r="GS248"/>
      <c r="GT248"/>
      <c r="GU248"/>
      <c r="GV248"/>
      <c r="GW248"/>
      <c r="GX248"/>
      <c r="GY248"/>
      <c r="GZ248"/>
      <c r="HA248"/>
      <c r="HB248"/>
      <c r="HC248"/>
      <c r="HD248"/>
      <c r="HE248"/>
      <c r="HF248"/>
      <c r="HG248"/>
      <c r="HH248"/>
      <c r="HI248"/>
      <c r="HJ248"/>
      <c r="HK248"/>
      <c r="HL248"/>
      <c r="HM248"/>
      <c r="HN248"/>
      <c r="HO248"/>
      <c r="HP248"/>
      <c r="HQ248"/>
      <c r="HR248"/>
      <c r="HS248"/>
      <c r="HT248"/>
      <c r="HU248"/>
      <c r="HV248"/>
      <c r="HW248"/>
      <c r="HX248"/>
      <c r="HY248"/>
      <c r="HZ248"/>
      <c r="IA248"/>
    </row>
    <row r="249" spans="1:235" ht="31.5">
      <c r="A249" s="166">
        <v>91</v>
      </c>
      <c r="B249" s="185" t="s">
        <v>414</v>
      </c>
      <c r="C249" s="186" t="s">
        <v>407</v>
      </c>
      <c r="D249" s="185" t="s">
        <v>468</v>
      </c>
      <c r="E249" s="187" t="s">
        <v>372</v>
      </c>
      <c r="F249" s="188">
        <v>11.74</v>
      </c>
      <c r="G249" s="189"/>
      <c r="H249" s="190"/>
      <c r="I249" s="190"/>
      <c r="J249" s="190"/>
      <c r="K249" s="213"/>
      <c r="L249" s="213"/>
      <c r="M249" s="213"/>
      <c r="N249" s="213"/>
      <c r="O249" s="213"/>
      <c r="P249" s="213"/>
      <c r="Q249" s="213"/>
      <c r="R249" s="213"/>
      <c r="S249" s="213"/>
      <c r="T249" s="213"/>
      <c r="U249" s="213"/>
      <c r="V249" s="213"/>
      <c r="W249" s="213"/>
      <c r="X249" s="213"/>
      <c r="Y249" s="213"/>
      <c r="Z249" s="213"/>
      <c r="AA249" s="213"/>
      <c r="AB249" s="213"/>
      <c r="AC249" s="213"/>
      <c r="AD249" s="213"/>
      <c r="AE249" s="213"/>
      <c r="AF249" s="213"/>
      <c r="AG249" s="213"/>
      <c r="AH249" s="213"/>
      <c r="AI249" s="213"/>
      <c r="AJ249" s="213"/>
      <c r="AK249" s="213"/>
      <c r="AL249" s="213"/>
      <c r="AM249" s="213"/>
      <c r="AN249" s="213"/>
      <c r="AO249" s="213"/>
      <c r="AP249" s="213"/>
      <c r="AQ249" s="213"/>
      <c r="AR249" s="213"/>
      <c r="AS249" s="213"/>
      <c r="AT249" s="213"/>
      <c r="AU249" s="213"/>
      <c r="AV249" s="213"/>
      <c r="AW249" s="213"/>
      <c r="AX249" s="213"/>
      <c r="AY249" s="213"/>
      <c r="AZ249" s="213"/>
      <c r="BA249" s="213"/>
      <c r="BB249" s="213"/>
      <c r="BC249" s="213"/>
      <c r="BD249" s="213"/>
      <c r="BE249" s="213"/>
      <c r="BF249" s="213"/>
      <c r="BG249" s="213"/>
      <c r="BH249" s="213"/>
      <c r="BI249" s="213"/>
      <c r="BJ249" s="213"/>
      <c r="BK249" s="213"/>
      <c r="BL249" s="213"/>
      <c r="BM249" s="213"/>
      <c r="BN249" s="213"/>
      <c r="BO249" s="213"/>
      <c r="BP249" s="213"/>
      <c r="BQ249" s="213"/>
      <c r="BR249" s="213"/>
      <c r="BS249" s="213"/>
      <c r="BT249" s="213"/>
      <c r="BU249" s="213"/>
      <c r="BV249" s="213"/>
      <c r="BW249" s="213"/>
      <c r="BX249" s="213"/>
      <c r="BY249" s="213"/>
      <c r="BZ249" s="213"/>
      <c r="CA249" s="213"/>
      <c r="CB249" s="213"/>
      <c r="CC249" s="213"/>
      <c r="CD249" s="213"/>
      <c r="CE249" s="213"/>
      <c r="CF249" s="213"/>
      <c r="CG249" s="213"/>
      <c r="CH249" s="213"/>
      <c r="CI249" s="213"/>
      <c r="CJ249" s="213"/>
      <c r="CK249" s="213"/>
      <c r="CL249" s="213"/>
      <c r="CM249" s="213"/>
      <c r="CN249" s="213"/>
      <c r="CO249" s="213"/>
      <c r="CP249" s="213"/>
      <c r="CQ249" s="213"/>
      <c r="CR249" s="213"/>
      <c r="CS249" s="213"/>
      <c r="CT249" s="213"/>
      <c r="CU249" s="213"/>
      <c r="CV249" s="213"/>
      <c r="CW249" s="213"/>
      <c r="CX249" s="213"/>
      <c r="CY249" s="213"/>
      <c r="CZ249" s="213"/>
      <c r="DA249" s="213"/>
      <c r="DB249" s="213"/>
      <c r="DC249" s="213"/>
      <c r="DD249" s="213"/>
      <c r="DE249" s="213"/>
      <c r="DF249" s="213"/>
      <c r="DG249" s="213"/>
      <c r="DH249" s="213"/>
      <c r="DI249" s="213"/>
      <c r="DJ249" s="213"/>
      <c r="DK249" s="213"/>
      <c r="DL249" s="213"/>
      <c r="DM249" s="213"/>
      <c r="DN249" s="214"/>
      <c r="DO249"/>
      <c r="DP249"/>
      <c r="DQ249"/>
      <c r="DR249"/>
      <c r="DS249"/>
      <c r="DT249"/>
      <c r="DU249"/>
      <c r="DV249"/>
      <c r="DW249"/>
      <c r="DX249"/>
      <c r="DY249"/>
      <c r="DZ249"/>
      <c r="EA249"/>
      <c r="EB249"/>
      <c r="EC249"/>
      <c r="ED249"/>
      <c r="EE249"/>
      <c r="EF249"/>
      <c r="EG249"/>
      <c r="EH249"/>
      <c r="EI249"/>
      <c r="EJ249"/>
      <c r="EK249"/>
      <c r="EL249"/>
      <c r="EM249"/>
      <c r="EN249"/>
      <c r="EO249"/>
      <c r="EP249"/>
      <c r="EQ249"/>
      <c r="ER249"/>
      <c r="ES249"/>
      <c r="ET249"/>
      <c r="EU249"/>
      <c r="EV249"/>
      <c r="EW249"/>
      <c r="EX249"/>
      <c r="EY249"/>
      <c r="EZ249"/>
      <c r="FA249"/>
      <c r="FB249"/>
      <c r="FC249"/>
      <c r="FD249"/>
      <c r="FE249"/>
      <c r="FF249"/>
      <c r="FG249"/>
      <c r="FH249"/>
      <c r="FI249"/>
      <c r="FJ249"/>
      <c r="FK249"/>
      <c r="FL249"/>
      <c r="FM249"/>
      <c r="FN249"/>
      <c r="FO249"/>
      <c r="FP249"/>
      <c r="FQ249"/>
      <c r="FR249"/>
      <c r="FS249"/>
      <c r="FT249"/>
      <c r="FU249"/>
      <c r="FV249"/>
      <c r="FW249"/>
      <c r="FX249"/>
      <c r="FY249"/>
      <c r="FZ249"/>
      <c r="GA249"/>
      <c r="GB249"/>
      <c r="GC249"/>
      <c r="GD249"/>
      <c r="GE249"/>
      <c r="GF249"/>
      <c r="GG249"/>
      <c r="GH249"/>
      <c r="GI249"/>
      <c r="GJ249"/>
      <c r="GK249"/>
      <c r="GL249"/>
      <c r="GM249"/>
      <c r="GN249"/>
      <c r="GO249"/>
      <c r="GP249"/>
      <c r="GQ249"/>
      <c r="GR249"/>
      <c r="GS249"/>
      <c r="GT249"/>
      <c r="GU249"/>
      <c r="GV249"/>
      <c r="GW249"/>
      <c r="GX249"/>
      <c r="GY249"/>
      <c r="GZ249"/>
      <c r="HA249"/>
      <c r="HB249"/>
      <c r="HC249"/>
      <c r="HD249"/>
      <c r="HE249"/>
      <c r="HF249"/>
      <c r="HG249"/>
      <c r="HH249"/>
      <c r="HI249"/>
      <c r="HJ249"/>
      <c r="HK249"/>
      <c r="HL249"/>
      <c r="HM249"/>
      <c r="HN249"/>
      <c r="HO249"/>
      <c r="HP249"/>
      <c r="HQ249"/>
      <c r="HR249"/>
      <c r="HS249"/>
      <c r="HT249"/>
      <c r="HU249"/>
      <c r="HV249"/>
      <c r="HW249"/>
      <c r="HX249"/>
      <c r="HY249"/>
      <c r="HZ249"/>
      <c r="IA249"/>
    </row>
    <row r="250" spans="1:235" ht="31.5">
      <c r="A250" s="166">
        <v>92</v>
      </c>
      <c r="B250" s="185" t="s">
        <v>414</v>
      </c>
      <c r="C250" s="186" t="s">
        <v>407</v>
      </c>
      <c r="D250" s="185" t="s">
        <v>469</v>
      </c>
      <c r="E250" s="187" t="s">
        <v>372</v>
      </c>
      <c r="F250" s="188">
        <v>44.07</v>
      </c>
      <c r="G250" s="189"/>
      <c r="H250" s="190"/>
      <c r="I250" s="190"/>
      <c r="J250" s="190"/>
      <c r="K250" s="213"/>
      <c r="L250" s="213"/>
      <c r="M250" s="213"/>
      <c r="N250" s="213"/>
      <c r="O250" s="213"/>
      <c r="P250" s="213"/>
      <c r="Q250" s="213"/>
      <c r="R250" s="213"/>
      <c r="S250" s="213"/>
      <c r="T250" s="213"/>
      <c r="U250" s="213"/>
      <c r="V250" s="213"/>
      <c r="W250" s="213"/>
      <c r="X250" s="213"/>
      <c r="Y250" s="213"/>
      <c r="Z250" s="213"/>
      <c r="AA250" s="213"/>
      <c r="AB250" s="213"/>
      <c r="AC250" s="213"/>
      <c r="AD250" s="213"/>
      <c r="AE250" s="213"/>
      <c r="AF250" s="213"/>
      <c r="AG250" s="213"/>
      <c r="AH250" s="213"/>
      <c r="AI250" s="213"/>
      <c r="AJ250" s="213"/>
      <c r="AK250" s="213"/>
      <c r="AL250" s="213"/>
      <c r="AM250" s="213"/>
      <c r="AN250" s="213"/>
      <c r="AO250" s="213"/>
      <c r="AP250" s="213"/>
      <c r="AQ250" s="213"/>
      <c r="AR250" s="213"/>
      <c r="AS250" s="213"/>
      <c r="AT250" s="213"/>
      <c r="AU250" s="213"/>
      <c r="AV250" s="213"/>
      <c r="AW250" s="213"/>
      <c r="AX250" s="213"/>
      <c r="AY250" s="213"/>
      <c r="AZ250" s="213"/>
      <c r="BA250" s="213"/>
      <c r="BB250" s="213"/>
      <c r="BC250" s="213"/>
      <c r="BD250" s="213"/>
      <c r="BE250" s="213"/>
      <c r="BF250" s="213"/>
      <c r="BG250" s="213"/>
      <c r="BH250" s="213"/>
      <c r="BI250" s="213"/>
      <c r="BJ250" s="213"/>
      <c r="BK250" s="213"/>
      <c r="BL250" s="213"/>
      <c r="BM250" s="213"/>
      <c r="BN250" s="213"/>
      <c r="BO250" s="213"/>
      <c r="BP250" s="213"/>
      <c r="BQ250" s="213"/>
      <c r="BR250" s="213"/>
      <c r="BS250" s="213"/>
      <c r="BT250" s="213"/>
      <c r="BU250" s="213"/>
      <c r="BV250" s="213"/>
      <c r="BW250" s="213"/>
      <c r="BX250" s="213"/>
      <c r="BY250" s="213"/>
      <c r="BZ250" s="213"/>
      <c r="CA250" s="213"/>
      <c r="CB250" s="213"/>
      <c r="CC250" s="213"/>
      <c r="CD250" s="213"/>
      <c r="CE250" s="213"/>
      <c r="CF250" s="213"/>
      <c r="CG250" s="213"/>
      <c r="CH250" s="213"/>
      <c r="CI250" s="213"/>
      <c r="CJ250" s="213"/>
      <c r="CK250" s="213"/>
      <c r="CL250" s="213"/>
      <c r="CM250" s="213"/>
      <c r="CN250" s="213"/>
      <c r="CO250" s="213"/>
      <c r="CP250" s="213"/>
      <c r="CQ250" s="213"/>
      <c r="CR250" s="213"/>
      <c r="CS250" s="213"/>
      <c r="CT250" s="213"/>
      <c r="CU250" s="213"/>
      <c r="CV250" s="213"/>
      <c r="CW250" s="213"/>
      <c r="CX250" s="213"/>
      <c r="CY250" s="213"/>
      <c r="CZ250" s="213"/>
      <c r="DA250" s="213"/>
      <c r="DB250" s="213"/>
      <c r="DC250" s="213"/>
      <c r="DD250" s="213"/>
      <c r="DE250" s="213"/>
      <c r="DF250" s="213"/>
      <c r="DG250" s="213"/>
      <c r="DH250" s="213"/>
      <c r="DI250" s="213"/>
      <c r="DJ250" s="213"/>
      <c r="DK250" s="213"/>
      <c r="DL250" s="213"/>
      <c r="DM250" s="213"/>
      <c r="DN250" s="214"/>
      <c r="DO250"/>
      <c r="DP250"/>
      <c r="DQ250"/>
      <c r="DR250"/>
      <c r="DS250"/>
      <c r="DT250"/>
      <c r="DU250"/>
      <c r="DV250"/>
      <c r="DW250"/>
      <c r="DX250"/>
      <c r="DY250"/>
      <c r="DZ250"/>
      <c r="EA250"/>
      <c r="EB250"/>
      <c r="EC250"/>
      <c r="ED250"/>
      <c r="EE250"/>
      <c r="EF250"/>
      <c r="EG250"/>
      <c r="EH250"/>
      <c r="EI250"/>
      <c r="EJ250"/>
      <c r="EK250"/>
      <c r="EL250"/>
      <c r="EM250"/>
      <c r="EN250"/>
      <c r="EO250"/>
      <c r="EP250"/>
      <c r="EQ250"/>
      <c r="ER250"/>
      <c r="ES250"/>
      <c r="ET250"/>
      <c r="EU250"/>
      <c r="EV250"/>
      <c r="EW250"/>
      <c r="EX250"/>
      <c r="EY250"/>
      <c r="EZ250"/>
      <c r="FA250"/>
      <c r="FB250"/>
      <c r="FC250"/>
      <c r="FD250"/>
      <c r="FE250"/>
      <c r="FF250"/>
      <c r="FG250"/>
      <c r="FH250"/>
      <c r="FI250"/>
      <c r="FJ250"/>
      <c r="FK250"/>
      <c r="FL250"/>
      <c r="FM250"/>
      <c r="FN250"/>
      <c r="FO250"/>
      <c r="FP250"/>
      <c r="FQ250"/>
      <c r="FR250"/>
      <c r="FS250"/>
      <c r="FT250"/>
      <c r="FU250"/>
      <c r="FV250"/>
      <c r="FW250"/>
      <c r="FX250"/>
      <c r="FY250"/>
      <c r="FZ250"/>
      <c r="GA250"/>
      <c r="GB250"/>
      <c r="GC250"/>
      <c r="GD250"/>
      <c r="GE250"/>
      <c r="GF250"/>
      <c r="GG250"/>
      <c r="GH250"/>
      <c r="GI250"/>
      <c r="GJ250"/>
      <c r="GK250"/>
      <c r="GL250"/>
      <c r="GM250"/>
      <c r="GN250"/>
      <c r="GO250"/>
      <c r="GP250"/>
      <c r="GQ250"/>
      <c r="GR250"/>
      <c r="GS250"/>
      <c r="GT250"/>
      <c r="GU250"/>
      <c r="GV250"/>
      <c r="GW250"/>
      <c r="GX250"/>
      <c r="GY250"/>
      <c r="GZ250"/>
      <c r="HA250"/>
      <c r="HB250"/>
      <c r="HC250"/>
      <c r="HD250"/>
      <c r="HE250"/>
      <c r="HF250"/>
      <c r="HG250"/>
      <c r="HH250"/>
      <c r="HI250"/>
      <c r="HJ250"/>
      <c r="HK250"/>
      <c r="HL250"/>
      <c r="HM250"/>
      <c r="HN250"/>
      <c r="HO250"/>
      <c r="HP250"/>
      <c r="HQ250"/>
      <c r="HR250"/>
      <c r="HS250"/>
      <c r="HT250"/>
      <c r="HU250"/>
      <c r="HV250"/>
      <c r="HW250"/>
      <c r="HX250"/>
      <c r="HY250"/>
      <c r="HZ250"/>
      <c r="IA250"/>
    </row>
    <row r="251" spans="1:235" ht="31.5">
      <c r="A251" s="166">
        <v>93</v>
      </c>
      <c r="B251" s="185" t="s">
        <v>414</v>
      </c>
      <c r="C251" s="186" t="s">
        <v>407</v>
      </c>
      <c r="D251" s="185" t="s">
        <v>470</v>
      </c>
      <c r="E251" s="187" t="s">
        <v>372</v>
      </c>
      <c r="F251" s="188">
        <v>50.46</v>
      </c>
      <c r="G251" s="189"/>
      <c r="H251" s="190"/>
      <c r="I251" s="190"/>
      <c r="J251" s="190"/>
      <c r="K251" s="213"/>
      <c r="L251" s="213"/>
      <c r="M251" s="213"/>
      <c r="N251" s="213"/>
      <c r="O251" s="213"/>
      <c r="P251" s="213"/>
      <c r="Q251" s="213"/>
      <c r="R251" s="213"/>
      <c r="S251" s="213"/>
      <c r="T251" s="213"/>
      <c r="U251" s="213"/>
      <c r="V251" s="213"/>
      <c r="W251" s="213"/>
      <c r="X251" s="213"/>
      <c r="Y251" s="213"/>
      <c r="Z251" s="213"/>
      <c r="AA251" s="213"/>
      <c r="AB251" s="213"/>
      <c r="AC251" s="213"/>
      <c r="AD251" s="213"/>
      <c r="AE251" s="213"/>
      <c r="AF251" s="213"/>
      <c r="AG251" s="213"/>
      <c r="AH251" s="213"/>
      <c r="AI251" s="213"/>
      <c r="AJ251" s="213"/>
      <c r="AK251" s="213"/>
      <c r="AL251" s="213"/>
      <c r="AM251" s="213"/>
      <c r="AN251" s="213"/>
      <c r="AO251" s="213"/>
      <c r="AP251" s="213"/>
      <c r="AQ251" s="213"/>
      <c r="AR251" s="213"/>
      <c r="AS251" s="213"/>
      <c r="AT251" s="213"/>
      <c r="AU251" s="213"/>
      <c r="AV251" s="213"/>
      <c r="AW251" s="213"/>
      <c r="AX251" s="213"/>
      <c r="AY251" s="213"/>
      <c r="AZ251" s="213"/>
      <c r="BA251" s="213"/>
      <c r="BB251" s="213"/>
      <c r="BC251" s="213"/>
      <c r="BD251" s="213"/>
      <c r="BE251" s="213"/>
      <c r="BF251" s="213"/>
      <c r="BG251" s="213"/>
      <c r="BH251" s="213"/>
      <c r="BI251" s="213"/>
      <c r="BJ251" s="213"/>
      <c r="BK251" s="213"/>
      <c r="BL251" s="213"/>
      <c r="BM251" s="213"/>
      <c r="BN251" s="213"/>
      <c r="BO251" s="213"/>
      <c r="BP251" s="213"/>
      <c r="BQ251" s="213"/>
      <c r="BR251" s="213"/>
      <c r="BS251" s="213"/>
      <c r="BT251" s="213"/>
      <c r="BU251" s="213"/>
      <c r="BV251" s="213"/>
      <c r="BW251" s="213"/>
      <c r="BX251" s="213"/>
      <c r="BY251" s="213"/>
      <c r="BZ251" s="213"/>
      <c r="CA251" s="213"/>
      <c r="CB251" s="213"/>
      <c r="CC251" s="213"/>
      <c r="CD251" s="213"/>
      <c r="CE251" s="213"/>
      <c r="CF251" s="213"/>
      <c r="CG251" s="213"/>
      <c r="CH251" s="213"/>
      <c r="CI251" s="213"/>
      <c r="CJ251" s="213"/>
      <c r="CK251" s="213"/>
      <c r="CL251" s="213"/>
      <c r="CM251" s="213"/>
      <c r="CN251" s="213"/>
      <c r="CO251" s="213"/>
      <c r="CP251" s="213"/>
      <c r="CQ251" s="213"/>
      <c r="CR251" s="213"/>
      <c r="CS251" s="213"/>
      <c r="CT251" s="213"/>
      <c r="CU251" s="213"/>
      <c r="CV251" s="213"/>
      <c r="CW251" s="213"/>
      <c r="CX251" s="213"/>
      <c r="CY251" s="213"/>
      <c r="CZ251" s="213"/>
      <c r="DA251" s="213"/>
      <c r="DB251" s="213"/>
      <c r="DC251" s="213"/>
      <c r="DD251" s="213"/>
      <c r="DE251" s="213"/>
      <c r="DF251" s="213"/>
      <c r="DG251" s="213"/>
      <c r="DH251" s="213"/>
      <c r="DI251" s="213"/>
      <c r="DJ251" s="213"/>
      <c r="DK251" s="213"/>
      <c r="DL251" s="213"/>
      <c r="DM251" s="213"/>
      <c r="DN251" s="214"/>
      <c r="DO251"/>
      <c r="DP251"/>
      <c r="DQ251"/>
      <c r="DR251"/>
      <c r="DS251"/>
      <c r="DT251"/>
      <c r="DU251"/>
      <c r="DV251"/>
      <c r="DW251"/>
      <c r="DX251"/>
      <c r="DY251"/>
      <c r="DZ251"/>
      <c r="EA251"/>
      <c r="EB251"/>
      <c r="EC251"/>
      <c r="ED251"/>
      <c r="EE251"/>
      <c r="EF251"/>
      <c r="EG251"/>
      <c r="EH251"/>
      <c r="EI251"/>
      <c r="EJ251"/>
      <c r="EK251"/>
      <c r="EL251"/>
      <c r="EM251"/>
      <c r="EN251"/>
      <c r="EO251"/>
      <c r="EP251"/>
      <c r="EQ251"/>
      <c r="ER251"/>
      <c r="ES251"/>
      <c r="ET251"/>
      <c r="EU251"/>
      <c r="EV251"/>
      <c r="EW251"/>
      <c r="EX251"/>
      <c r="EY251"/>
      <c r="EZ251"/>
      <c r="FA251"/>
      <c r="FB251"/>
      <c r="FC251"/>
      <c r="FD251"/>
      <c r="FE251"/>
      <c r="FF251"/>
      <c r="FG251"/>
      <c r="FH251"/>
      <c r="FI251"/>
      <c r="FJ251"/>
      <c r="FK251"/>
      <c r="FL251"/>
      <c r="FM251"/>
      <c r="FN251"/>
      <c r="FO251"/>
      <c r="FP251"/>
      <c r="FQ251"/>
      <c r="FR251"/>
      <c r="FS251"/>
      <c r="FT251"/>
      <c r="FU251"/>
      <c r="FV251"/>
      <c r="FW251"/>
      <c r="FX251"/>
      <c r="FY251"/>
      <c r="FZ251"/>
      <c r="GA251"/>
      <c r="GB251"/>
      <c r="GC251"/>
      <c r="GD251"/>
      <c r="GE251"/>
      <c r="GF251"/>
      <c r="GG251"/>
      <c r="GH251"/>
      <c r="GI251"/>
      <c r="GJ251"/>
      <c r="GK251"/>
      <c r="GL251"/>
      <c r="GM251"/>
      <c r="GN251"/>
      <c r="GO251"/>
      <c r="GP251"/>
      <c r="GQ251"/>
      <c r="GR251"/>
      <c r="GS251"/>
      <c r="GT251"/>
      <c r="GU251"/>
      <c r="GV251"/>
      <c r="GW251"/>
      <c r="GX251"/>
      <c r="GY251"/>
      <c r="GZ251"/>
      <c r="HA251"/>
      <c r="HB251"/>
      <c r="HC251"/>
      <c r="HD251"/>
      <c r="HE251"/>
      <c r="HF251"/>
      <c r="HG251"/>
      <c r="HH251"/>
      <c r="HI251"/>
      <c r="HJ251"/>
      <c r="HK251"/>
      <c r="HL251"/>
      <c r="HM251"/>
      <c r="HN251"/>
      <c r="HO251"/>
      <c r="HP251"/>
      <c r="HQ251"/>
      <c r="HR251"/>
      <c r="HS251"/>
      <c r="HT251"/>
      <c r="HU251"/>
      <c r="HV251"/>
      <c r="HW251"/>
      <c r="HX251"/>
      <c r="HY251"/>
      <c r="HZ251"/>
      <c r="IA251"/>
    </row>
    <row r="252" spans="1:235" ht="31.5">
      <c r="A252" s="166">
        <v>94</v>
      </c>
      <c r="B252" s="185" t="s">
        <v>414</v>
      </c>
      <c r="C252" s="186" t="s">
        <v>407</v>
      </c>
      <c r="D252" s="185" t="s">
        <v>471</v>
      </c>
      <c r="E252" s="187" t="s">
        <v>372</v>
      </c>
      <c r="F252" s="188">
        <v>47.84</v>
      </c>
      <c r="G252" s="189"/>
      <c r="H252" s="190"/>
      <c r="I252" s="190"/>
      <c r="J252" s="190"/>
      <c r="K252" s="213"/>
      <c r="L252" s="213"/>
      <c r="M252" s="213"/>
      <c r="N252" s="213"/>
      <c r="O252" s="213"/>
      <c r="P252" s="213"/>
      <c r="Q252" s="213"/>
      <c r="R252" s="213"/>
      <c r="S252" s="213"/>
      <c r="T252" s="213"/>
      <c r="U252" s="213"/>
      <c r="V252" s="213"/>
      <c r="W252" s="213"/>
      <c r="X252" s="213"/>
      <c r="Y252" s="213"/>
      <c r="Z252" s="213"/>
      <c r="AA252" s="213"/>
      <c r="AB252" s="213"/>
      <c r="AC252" s="213"/>
      <c r="AD252" s="213"/>
      <c r="AE252" s="213"/>
      <c r="AF252" s="213"/>
      <c r="AG252" s="213"/>
      <c r="AH252" s="213"/>
      <c r="AI252" s="213"/>
      <c r="AJ252" s="213"/>
      <c r="AK252" s="213"/>
      <c r="AL252" s="213"/>
      <c r="AM252" s="213"/>
      <c r="AN252" s="213"/>
      <c r="AO252" s="213"/>
      <c r="AP252" s="213"/>
      <c r="AQ252" s="213"/>
      <c r="AR252" s="213"/>
      <c r="AS252" s="213"/>
      <c r="AT252" s="213"/>
      <c r="AU252" s="213"/>
      <c r="AV252" s="213"/>
      <c r="AW252" s="213"/>
      <c r="AX252" s="213"/>
      <c r="AY252" s="213"/>
      <c r="AZ252" s="213"/>
      <c r="BA252" s="213"/>
      <c r="BB252" s="213"/>
      <c r="BC252" s="213"/>
      <c r="BD252" s="213"/>
      <c r="BE252" s="213"/>
      <c r="BF252" s="213"/>
      <c r="BG252" s="213"/>
      <c r="BH252" s="213"/>
      <c r="BI252" s="213"/>
      <c r="BJ252" s="213"/>
      <c r="BK252" s="213"/>
      <c r="BL252" s="213"/>
      <c r="BM252" s="213"/>
      <c r="BN252" s="213"/>
      <c r="BO252" s="213"/>
      <c r="BP252" s="213"/>
      <c r="BQ252" s="213"/>
      <c r="BR252" s="213"/>
      <c r="BS252" s="213"/>
      <c r="BT252" s="213"/>
      <c r="BU252" s="213"/>
      <c r="BV252" s="213"/>
      <c r="BW252" s="213"/>
      <c r="BX252" s="213"/>
      <c r="BY252" s="213"/>
      <c r="BZ252" s="213"/>
      <c r="CA252" s="213"/>
      <c r="CB252" s="213"/>
      <c r="CC252" s="213"/>
      <c r="CD252" s="213"/>
      <c r="CE252" s="213"/>
      <c r="CF252" s="213"/>
      <c r="CG252" s="213"/>
      <c r="CH252" s="213"/>
      <c r="CI252" s="213"/>
      <c r="CJ252" s="213"/>
      <c r="CK252" s="213"/>
      <c r="CL252" s="213"/>
      <c r="CM252" s="213"/>
      <c r="CN252" s="213"/>
      <c r="CO252" s="213"/>
      <c r="CP252" s="213"/>
      <c r="CQ252" s="213"/>
      <c r="CR252" s="213"/>
      <c r="CS252" s="213"/>
      <c r="CT252" s="213"/>
      <c r="CU252" s="213"/>
      <c r="CV252" s="213"/>
      <c r="CW252" s="213"/>
      <c r="CX252" s="213"/>
      <c r="CY252" s="213"/>
      <c r="CZ252" s="213"/>
      <c r="DA252" s="213"/>
      <c r="DB252" s="213"/>
      <c r="DC252" s="213"/>
      <c r="DD252" s="213"/>
      <c r="DE252" s="213"/>
      <c r="DF252" s="213"/>
      <c r="DG252" s="213"/>
      <c r="DH252" s="213"/>
      <c r="DI252" s="213"/>
      <c r="DJ252" s="213"/>
      <c r="DK252" s="213"/>
      <c r="DL252" s="213"/>
      <c r="DM252" s="213"/>
      <c r="DN252" s="214"/>
      <c r="DO252"/>
      <c r="DP252"/>
      <c r="DQ252"/>
      <c r="DR252"/>
      <c r="DS252"/>
      <c r="DT252"/>
      <c r="DU252"/>
      <c r="DV252"/>
      <c r="DW252"/>
      <c r="DX252"/>
      <c r="DY252"/>
      <c r="DZ252"/>
      <c r="EA252"/>
      <c r="EB252"/>
      <c r="EC252"/>
      <c r="ED252"/>
      <c r="EE252"/>
      <c r="EF252"/>
      <c r="EG252"/>
      <c r="EH252"/>
      <c r="EI252"/>
      <c r="EJ252"/>
      <c r="EK252"/>
      <c r="EL252"/>
      <c r="EM252"/>
      <c r="EN252"/>
      <c r="EO252"/>
      <c r="EP252"/>
      <c r="EQ252"/>
      <c r="ER252"/>
      <c r="ES252"/>
      <c r="ET252"/>
      <c r="EU252"/>
      <c r="EV252"/>
      <c r="EW252"/>
      <c r="EX252"/>
      <c r="EY252"/>
      <c r="EZ252"/>
      <c r="FA252"/>
      <c r="FB252"/>
      <c r="FC252"/>
      <c r="FD252"/>
      <c r="FE252"/>
      <c r="FF252"/>
      <c r="FG252"/>
      <c r="FH252"/>
      <c r="FI252"/>
      <c r="FJ252"/>
      <c r="FK252"/>
      <c r="FL252"/>
      <c r="FM252"/>
      <c r="FN252"/>
      <c r="FO252"/>
      <c r="FP252"/>
      <c r="FQ252"/>
      <c r="FR252"/>
      <c r="FS252"/>
      <c r="FT252"/>
      <c r="FU252"/>
      <c r="FV252"/>
      <c r="FW252"/>
      <c r="FX252"/>
      <c r="FY252"/>
      <c r="FZ252"/>
      <c r="GA252"/>
      <c r="GB252"/>
      <c r="GC252"/>
      <c r="GD252"/>
      <c r="GE252"/>
      <c r="GF252"/>
      <c r="GG252"/>
      <c r="GH252"/>
      <c r="GI252"/>
      <c r="GJ252"/>
      <c r="GK252"/>
      <c r="GL252"/>
      <c r="GM252"/>
      <c r="GN252"/>
      <c r="GO252"/>
      <c r="GP252"/>
      <c r="GQ252"/>
      <c r="GR252"/>
      <c r="GS252"/>
      <c r="GT252"/>
      <c r="GU252"/>
      <c r="GV252"/>
      <c r="GW252"/>
      <c r="GX252"/>
      <c r="GY252"/>
      <c r="GZ252"/>
      <c r="HA252"/>
      <c r="HB252"/>
      <c r="HC252"/>
      <c r="HD252"/>
      <c r="HE252"/>
      <c r="HF252"/>
      <c r="HG252"/>
      <c r="HH252"/>
      <c r="HI252"/>
      <c r="HJ252"/>
      <c r="HK252"/>
      <c r="HL252"/>
      <c r="HM252"/>
      <c r="HN252"/>
      <c r="HO252"/>
      <c r="HP252"/>
      <c r="HQ252"/>
      <c r="HR252"/>
      <c r="HS252"/>
      <c r="HT252"/>
      <c r="HU252"/>
      <c r="HV252"/>
      <c r="HW252"/>
      <c r="HX252"/>
      <c r="HY252"/>
      <c r="HZ252"/>
      <c r="IA252"/>
    </row>
    <row r="253" spans="1:235" ht="31.5">
      <c r="A253" s="166">
        <v>95</v>
      </c>
      <c r="B253" s="185" t="s">
        <v>414</v>
      </c>
      <c r="C253" s="186" t="s">
        <v>407</v>
      </c>
      <c r="D253" s="185" t="s">
        <v>472</v>
      </c>
      <c r="E253" s="187" t="s">
        <v>372</v>
      </c>
      <c r="F253" s="188">
        <v>7.38</v>
      </c>
      <c r="G253" s="189"/>
      <c r="H253" s="190"/>
      <c r="I253" s="190"/>
      <c r="J253" s="190"/>
      <c r="K253" s="213"/>
      <c r="L253" s="213"/>
      <c r="M253" s="213"/>
      <c r="N253" s="213"/>
      <c r="O253" s="213"/>
      <c r="P253" s="213"/>
      <c r="Q253" s="213"/>
      <c r="R253" s="213"/>
      <c r="S253" s="213"/>
      <c r="T253" s="213"/>
      <c r="U253" s="213"/>
      <c r="V253" s="213"/>
      <c r="W253" s="213"/>
      <c r="X253" s="213"/>
      <c r="Y253" s="213"/>
      <c r="Z253" s="213"/>
      <c r="AA253" s="213"/>
      <c r="AB253" s="213"/>
      <c r="AC253" s="213"/>
      <c r="AD253" s="213"/>
      <c r="AE253" s="213"/>
      <c r="AF253" s="213"/>
      <c r="AG253" s="213"/>
      <c r="AH253" s="213"/>
      <c r="AI253" s="213"/>
      <c r="AJ253" s="213"/>
      <c r="AK253" s="213"/>
      <c r="AL253" s="213"/>
      <c r="AM253" s="213"/>
      <c r="AN253" s="213"/>
      <c r="AO253" s="213"/>
      <c r="AP253" s="213"/>
      <c r="AQ253" s="213"/>
      <c r="AR253" s="213"/>
      <c r="AS253" s="213"/>
      <c r="AT253" s="213"/>
      <c r="AU253" s="213"/>
      <c r="AV253" s="213"/>
      <c r="AW253" s="213"/>
      <c r="AX253" s="213"/>
      <c r="AY253" s="213"/>
      <c r="AZ253" s="213"/>
      <c r="BA253" s="213"/>
      <c r="BB253" s="213"/>
      <c r="BC253" s="213"/>
      <c r="BD253" s="213"/>
      <c r="BE253" s="213"/>
      <c r="BF253" s="213"/>
      <c r="BG253" s="213"/>
      <c r="BH253" s="213"/>
      <c r="BI253" s="213"/>
      <c r="BJ253" s="213"/>
      <c r="BK253" s="213"/>
      <c r="BL253" s="213"/>
      <c r="BM253" s="213"/>
      <c r="BN253" s="213"/>
      <c r="BO253" s="213"/>
      <c r="BP253" s="213"/>
      <c r="BQ253" s="213"/>
      <c r="BR253" s="213"/>
      <c r="BS253" s="213"/>
      <c r="BT253" s="213"/>
      <c r="BU253" s="213"/>
      <c r="BV253" s="213"/>
      <c r="BW253" s="213"/>
      <c r="BX253" s="213"/>
      <c r="BY253" s="213"/>
      <c r="BZ253" s="213"/>
      <c r="CA253" s="213"/>
      <c r="CB253" s="213"/>
      <c r="CC253" s="213"/>
      <c r="CD253" s="213"/>
      <c r="CE253" s="213"/>
      <c r="CF253" s="213"/>
      <c r="CG253" s="213"/>
      <c r="CH253" s="213"/>
      <c r="CI253" s="213"/>
      <c r="CJ253" s="213"/>
      <c r="CK253" s="213"/>
      <c r="CL253" s="213"/>
      <c r="CM253" s="213"/>
      <c r="CN253" s="213"/>
      <c r="CO253" s="213"/>
      <c r="CP253" s="213"/>
      <c r="CQ253" s="213"/>
      <c r="CR253" s="213"/>
      <c r="CS253" s="213"/>
      <c r="CT253" s="213"/>
      <c r="CU253" s="213"/>
      <c r="CV253" s="213"/>
      <c r="CW253" s="213"/>
      <c r="CX253" s="213"/>
      <c r="CY253" s="213"/>
      <c r="CZ253" s="213"/>
      <c r="DA253" s="213"/>
      <c r="DB253" s="213"/>
      <c r="DC253" s="213"/>
      <c r="DD253" s="213"/>
      <c r="DE253" s="213"/>
      <c r="DF253" s="213"/>
      <c r="DG253" s="213"/>
      <c r="DH253" s="213"/>
      <c r="DI253" s="213"/>
      <c r="DJ253" s="213"/>
      <c r="DK253" s="213"/>
      <c r="DL253" s="213"/>
      <c r="DM253" s="213"/>
      <c r="DN253" s="214"/>
      <c r="DO253"/>
      <c r="DP253"/>
      <c r="DQ253"/>
      <c r="DR253"/>
      <c r="DS253"/>
      <c r="DT253"/>
      <c r="DU253"/>
      <c r="DV253"/>
      <c r="DW253"/>
      <c r="DX253"/>
      <c r="DY253"/>
      <c r="DZ253"/>
      <c r="EA253"/>
      <c r="EB253"/>
      <c r="EC253"/>
      <c r="ED253"/>
      <c r="EE253"/>
      <c r="EF253"/>
      <c r="EG253"/>
      <c r="EH253"/>
      <c r="EI253"/>
      <c r="EJ253"/>
      <c r="EK253"/>
      <c r="EL253"/>
      <c r="EM253"/>
      <c r="EN253"/>
      <c r="EO253"/>
      <c r="EP253"/>
      <c r="EQ253"/>
      <c r="ER253"/>
      <c r="ES253"/>
      <c r="ET253"/>
      <c r="EU253"/>
      <c r="EV253"/>
      <c r="EW253"/>
      <c r="EX253"/>
      <c r="EY253"/>
      <c r="EZ253"/>
      <c r="FA253"/>
      <c r="FB253"/>
      <c r="FC253"/>
      <c r="FD253"/>
      <c r="FE253"/>
      <c r="FF253"/>
      <c r="FG253"/>
      <c r="FH253"/>
      <c r="FI253"/>
      <c r="FJ253"/>
      <c r="FK253"/>
      <c r="FL253"/>
      <c r="FM253"/>
      <c r="FN253"/>
      <c r="FO253"/>
      <c r="FP253"/>
      <c r="FQ253"/>
      <c r="FR253"/>
      <c r="FS253"/>
      <c r="FT253"/>
      <c r="FU253"/>
      <c r="FV253"/>
      <c r="FW253"/>
      <c r="FX253"/>
      <c r="FY253"/>
      <c r="FZ253"/>
      <c r="GA253"/>
      <c r="GB253"/>
      <c r="GC253"/>
      <c r="GD253"/>
      <c r="GE253"/>
      <c r="GF253"/>
      <c r="GG253"/>
      <c r="GH253"/>
      <c r="GI253"/>
      <c r="GJ253"/>
      <c r="GK253"/>
      <c r="GL253"/>
      <c r="GM253"/>
      <c r="GN253"/>
      <c r="GO253"/>
      <c r="GP253"/>
      <c r="GQ253"/>
      <c r="GR253"/>
      <c r="GS253"/>
      <c r="GT253"/>
      <c r="GU253"/>
      <c r="GV253"/>
      <c r="GW253"/>
      <c r="GX253"/>
      <c r="GY253"/>
      <c r="GZ253"/>
      <c r="HA253"/>
      <c r="HB253"/>
      <c r="HC253"/>
      <c r="HD253"/>
      <c r="HE253"/>
      <c r="HF253"/>
      <c r="HG253"/>
      <c r="HH253"/>
      <c r="HI253"/>
      <c r="HJ253"/>
      <c r="HK253"/>
      <c r="HL253"/>
      <c r="HM253"/>
      <c r="HN253"/>
      <c r="HO253"/>
      <c r="HP253"/>
      <c r="HQ253"/>
      <c r="HR253"/>
      <c r="HS253"/>
      <c r="HT253"/>
      <c r="HU253"/>
      <c r="HV253"/>
      <c r="HW253"/>
      <c r="HX253"/>
      <c r="HY253"/>
      <c r="HZ253"/>
      <c r="IA253"/>
    </row>
    <row r="254" spans="1:235" ht="31.5">
      <c r="A254" s="166">
        <v>96</v>
      </c>
      <c r="B254" s="185" t="s">
        <v>414</v>
      </c>
      <c r="C254" s="186" t="s">
        <v>407</v>
      </c>
      <c r="D254" s="185" t="s">
        <v>473</v>
      </c>
      <c r="E254" s="187" t="s">
        <v>372</v>
      </c>
      <c r="F254" s="188">
        <v>201.48</v>
      </c>
      <c r="G254" s="189"/>
      <c r="H254" s="190"/>
      <c r="I254" s="190"/>
      <c r="J254" s="190"/>
      <c r="K254" s="213"/>
      <c r="L254" s="213"/>
      <c r="M254" s="213"/>
      <c r="N254" s="213"/>
      <c r="O254" s="213"/>
      <c r="P254" s="213"/>
      <c r="Q254" s="213"/>
      <c r="R254" s="213"/>
      <c r="S254" s="213"/>
      <c r="T254" s="213"/>
      <c r="U254" s="213"/>
      <c r="V254" s="213"/>
      <c r="W254" s="213"/>
      <c r="X254" s="213"/>
      <c r="Y254" s="213"/>
      <c r="Z254" s="213"/>
      <c r="AA254" s="213"/>
      <c r="AB254" s="213"/>
      <c r="AC254" s="213"/>
      <c r="AD254" s="213"/>
      <c r="AE254" s="213"/>
      <c r="AF254" s="213"/>
      <c r="AG254" s="213"/>
      <c r="AH254" s="213"/>
      <c r="AI254" s="213"/>
      <c r="AJ254" s="213"/>
      <c r="AK254" s="213"/>
      <c r="AL254" s="213"/>
      <c r="AM254" s="213"/>
      <c r="AN254" s="213"/>
      <c r="AO254" s="213"/>
      <c r="AP254" s="213"/>
      <c r="AQ254" s="213"/>
      <c r="AR254" s="213"/>
      <c r="AS254" s="213"/>
      <c r="AT254" s="213"/>
      <c r="AU254" s="213"/>
      <c r="AV254" s="213"/>
      <c r="AW254" s="213"/>
      <c r="AX254" s="213"/>
      <c r="AY254" s="213"/>
      <c r="AZ254" s="213"/>
      <c r="BA254" s="213"/>
      <c r="BB254" s="213"/>
      <c r="BC254" s="213"/>
      <c r="BD254" s="213"/>
      <c r="BE254" s="213"/>
      <c r="BF254" s="213"/>
      <c r="BG254" s="213"/>
      <c r="BH254" s="213"/>
      <c r="BI254" s="213"/>
      <c r="BJ254" s="213"/>
      <c r="BK254" s="213"/>
      <c r="BL254" s="213"/>
      <c r="BM254" s="213"/>
      <c r="BN254" s="213"/>
      <c r="BO254" s="213"/>
      <c r="BP254" s="213"/>
      <c r="BQ254" s="213"/>
      <c r="BR254" s="213"/>
      <c r="BS254" s="213"/>
      <c r="BT254" s="213"/>
      <c r="BU254" s="213"/>
      <c r="BV254" s="213"/>
      <c r="BW254" s="213"/>
      <c r="BX254" s="213"/>
      <c r="BY254" s="213"/>
      <c r="BZ254" s="213"/>
      <c r="CA254" s="213"/>
      <c r="CB254" s="213"/>
      <c r="CC254" s="213"/>
      <c r="CD254" s="213"/>
      <c r="CE254" s="213"/>
      <c r="CF254" s="213"/>
      <c r="CG254" s="213"/>
      <c r="CH254" s="213"/>
      <c r="CI254" s="213"/>
      <c r="CJ254" s="213"/>
      <c r="CK254" s="213"/>
      <c r="CL254" s="213"/>
      <c r="CM254" s="213"/>
      <c r="CN254" s="213"/>
      <c r="CO254" s="213"/>
      <c r="CP254" s="213"/>
      <c r="CQ254" s="213"/>
      <c r="CR254" s="213"/>
      <c r="CS254" s="213"/>
      <c r="CT254" s="213"/>
      <c r="CU254" s="213"/>
      <c r="CV254" s="213"/>
      <c r="CW254" s="213"/>
      <c r="CX254" s="213"/>
      <c r="CY254" s="213"/>
      <c r="CZ254" s="213"/>
      <c r="DA254" s="213"/>
      <c r="DB254" s="213"/>
      <c r="DC254" s="213"/>
      <c r="DD254" s="213"/>
      <c r="DE254" s="213"/>
      <c r="DF254" s="213"/>
      <c r="DG254" s="213"/>
      <c r="DH254" s="213"/>
      <c r="DI254" s="213"/>
      <c r="DJ254" s="213"/>
      <c r="DK254" s="213"/>
      <c r="DL254" s="213"/>
      <c r="DM254" s="213"/>
      <c r="DN254" s="21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c r="EZ254"/>
      <c r="FA254"/>
      <c r="FB254"/>
      <c r="FC254"/>
      <c r="FD254"/>
      <c r="FE254"/>
      <c r="FF254"/>
      <c r="FG254"/>
      <c r="FH254"/>
      <c r="FI254"/>
      <c r="FJ254"/>
      <c r="FK254"/>
      <c r="FL254"/>
      <c r="FM254"/>
      <c r="FN254"/>
      <c r="FO254"/>
      <c r="FP254"/>
      <c r="FQ254"/>
      <c r="FR254"/>
      <c r="FS254"/>
      <c r="FT254"/>
      <c r="FU254"/>
      <c r="FV254"/>
      <c r="FW254"/>
      <c r="FX254"/>
      <c r="FY254"/>
      <c r="FZ254"/>
      <c r="GA254"/>
      <c r="GB254"/>
      <c r="GC254"/>
      <c r="GD254"/>
      <c r="GE254"/>
      <c r="GF254"/>
      <c r="GG254"/>
      <c r="GH254"/>
      <c r="GI254"/>
      <c r="GJ254"/>
      <c r="GK254"/>
      <c r="GL254"/>
      <c r="GM254"/>
      <c r="GN254"/>
      <c r="GO254"/>
      <c r="GP254"/>
      <c r="GQ254"/>
      <c r="GR254"/>
      <c r="GS254"/>
      <c r="GT254"/>
      <c r="GU254"/>
      <c r="GV254"/>
      <c r="GW254"/>
      <c r="GX254"/>
      <c r="GY254"/>
      <c r="GZ254"/>
      <c r="HA254"/>
      <c r="HB254"/>
      <c r="HC254"/>
      <c r="HD254"/>
      <c r="HE254"/>
      <c r="HF254"/>
      <c r="HG254"/>
      <c r="HH254"/>
      <c r="HI254"/>
      <c r="HJ254"/>
      <c r="HK254"/>
      <c r="HL254"/>
      <c r="HM254"/>
      <c r="HN254"/>
      <c r="HO254"/>
      <c r="HP254"/>
      <c r="HQ254"/>
      <c r="HR254"/>
      <c r="HS254"/>
      <c r="HT254"/>
      <c r="HU254"/>
      <c r="HV254"/>
      <c r="HW254"/>
      <c r="HX254"/>
      <c r="HY254"/>
      <c r="HZ254"/>
      <c r="IA254"/>
    </row>
    <row r="255" spans="1:235" ht="31.5">
      <c r="A255" s="166">
        <v>97</v>
      </c>
      <c r="B255" s="185" t="s">
        <v>414</v>
      </c>
      <c r="C255" s="186" t="s">
        <v>407</v>
      </c>
      <c r="D255" s="185" t="s">
        <v>474</v>
      </c>
      <c r="E255" s="187" t="s">
        <v>372</v>
      </c>
      <c r="F255" s="188">
        <v>95.87</v>
      </c>
      <c r="G255" s="189"/>
      <c r="H255" s="190"/>
      <c r="I255" s="190"/>
      <c r="J255" s="190"/>
      <c r="K255" s="213"/>
      <c r="L255" s="213"/>
      <c r="M255" s="213"/>
      <c r="N255" s="213"/>
      <c r="O255" s="213"/>
      <c r="P255" s="213"/>
      <c r="Q255" s="213"/>
      <c r="R255" s="213"/>
      <c r="S255" s="213"/>
      <c r="T255" s="213"/>
      <c r="U255" s="213"/>
      <c r="V255" s="213"/>
      <c r="W255" s="213"/>
      <c r="X255" s="213"/>
      <c r="Y255" s="213"/>
      <c r="Z255" s="213"/>
      <c r="AA255" s="213"/>
      <c r="AB255" s="213"/>
      <c r="AC255" s="213"/>
      <c r="AD255" s="213"/>
      <c r="AE255" s="213"/>
      <c r="AF255" s="213"/>
      <c r="AG255" s="213"/>
      <c r="AH255" s="213"/>
      <c r="AI255" s="213"/>
      <c r="AJ255" s="213"/>
      <c r="AK255" s="213"/>
      <c r="AL255" s="213"/>
      <c r="AM255" s="213"/>
      <c r="AN255" s="213"/>
      <c r="AO255" s="213"/>
      <c r="AP255" s="213"/>
      <c r="AQ255" s="213"/>
      <c r="AR255" s="213"/>
      <c r="AS255" s="213"/>
      <c r="AT255" s="213"/>
      <c r="AU255" s="213"/>
      <c r="AV255" s="213"/>
      <c r="AW255" s="213"/>
      <c r="AX255" s="213"/>
      <c r="AY255" s="213"/>
      <c r="AZ255" s="213"/>
      <c r="BA255" s="213"/>
      <c r="BB255" s="213"/>
      <c r="BC255" s="213"/>
      <c r="BD255" s="213"/>
      <c r="BE255" s="213"/>
      <c r="BF255" s="213"/>
      <c r="BG255" s="213"/>
      <c r="BH255" s="213"/>
      <c r="BI255" s="213"/>
      <c r="BJ255" s="213"/>
      <c r="BK255" s="213"/>
      <c r="BL255" s="213"/>
      <c r="BM255" s="213"/>
      <c r="BN255" s="213"/>
      <c r="BO255" s="213"/>
      <c r="BP255" s="213"/>
      <c r="BQ255" s="213"/>
      <c r="BR255" s="213"/>
      <c r="BS255" s="213"/>
      <c r="BT255" s="213"/>
      <c r="BU255" s="213"/>
      <c r="BV255" s="213"/>
      <c r="BW255" s="213"/>
      <c r="BX255" s="213"/>
      <c r="BY255" s="213"/>
      <c r="BZ255" s="213"/>
      <c r="CA255" s="213"/>
      <c r="CB255" s="213"/>
      <c r="CC255" s="213"/>
      <c r="CD255" s="213"/>
      <c r="CE255" s="213"/>
      <c r="CF255" s="213"/>
      <c r="CG255" s="213"/>
      <c r="CH255" s="213"/>
      <c r="CI255" s="213"/>
      <c r="CJ255" s="213"/>
      <c r="CK255" s="213"/>
      <c r="CL255" s="213"/>
      <c r="CM255" s="213"/>
      <c r="CN255" s="213"/>
      <c r="CO255" s="213"/>
      <c r="CP255" s="213"/>
      <c r="CQ255" s="213"/>
      <c r="CR255" s="213"/>
      <c r="CS255" s="213"/>
      <c r="CT255" s="213"/>
      <c r="CU255" s="213"/>
      <c r="CV255" s="213"/>
      <c r="CW255" s="213"/>
      <c r="CX255" s="213"/>
      <c r="CY255" s="213"/>
      <c r="CZ255" s="213"/>
      <c r="DA255" s="213"/>
      <c r="DB255" s="213"/>
      <c r="DC255" s="213"/>
      <c r="DD255" s="213"/>
      <c r="DE255" s="213"/>
      <c r="DF255" s="213"/>
      <c r="DG255" s="213"/>
      <c r="DH255" s="213"/>
      <c r="DI255" s="213"/>
      <c r="DJ255" s="213"/>
      <c r="DK255" s="213"/>
      <c r="DL255" s="213"/>
      <c r="DM255" s="213"/>
      <c r="DN255" s="214"/>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c r="FS255"/>
      <c r="FT255"/>
      <c r="FU255"/>
      <c r="FV255"/>
      <c r="FW255"/>
      <c r="FX255"/>
      <c r="FY255"/>
      <c r="FZ255"/>
      <c r="GA255"/>
      <c r="GB255"/>
      <c r="GC255"/>
      <c r="GD255"/>
      <c r="GE255"/>
      <c r="GF255"/>
      <c r="GG255"/>
      <c r="GH255"/>
      <c r="GI255"/>
      <c r="GJ255"/>
      <c r="GK255"/>
      <c r="GL255"/>
      <c r="GM255"/>
      <c r="GN255"/>
      <c r="GO255"/>
      <c r="GP255"/>
      <c r="GQ255"/>
      <c r="GR255"/>
      <c r="GS255"/>
      <c r="GT255"/>
      <c r="GU255"/>
      <c r="GV255"/>
      <c r="GW255"/>
      <c r="GX255"/>
      <c r="GY255"/>
      <c r="GZ255"/>
      <c r="HA255"/>
      <c r="HB255"/>
      <c r="HC255"/>
      <c r="HD255"/>
      <c r="HE255"/>
      <c r="HF255"/>
      <c r="HG255"/>
      <c r="HH255"/>
      <c r="HI255"/>
      <c r="HJ255"/>
      <c r="HK255"/>
      <c r="HL255"/>
      <c r="HM255"/>
      <c r="HN255"/>
      <c r="HO255"/>
      <c r="HP255"/>
      <c r="HQ255"/>
      <c r="HR255"/>
      <c r="HS255"/>
      <c r="HT255"/>
      <c r="HU255"/>
      <c r="HV255"/>
      <c r="HW255"/>
      <c r="HX255"/>
      <c r="HY255"/>
      <c r="HZ255"/>
      <c r="IA255"/>
    </row>
    <row r="256" spans="1:235" ht="31.5">
      <c r="A256" s="166">
        <v>98</v>
      </c>
      <c r="B256" s="185" t="s">
        <v>414</v>
      </c>
      <c r="C256" s="186" t="s">
        <v>407</v>
      </c>
      <c r="D256" s="185" t="s">
        <v>475</v>
      </c>
      <c r="E256" s="187" t="s">
        <v>372</v>
      </c>
      <c r="F256" s="188">
        <v>20.28</v>
      </c>
      <c r="G256" s="189"/>
      <c r="H256" s="190"/>
      <c r="I256" s="190"/>
      <c r="J256" s="190"/>
      <c r="K256" s="213"/>
      <c r="L256" s="213"/>
      <c r="M256" s="213"/>
      <c r="N256" s="213"/>
      <c r="O256" s="213"/>
      <c r="P256" s="213"/>
      <c r="Q256" s="213"/>
      <c r="R256" s="213"/>
      <c r="S256" s="213"/>
      <c r="T256" s="213"/>
      <c r="U256" s="213"/>
      <c r="V256" s="213"/>
      <c r="W256" s="213"/>
      <c r="X256" s="213"/>
      <c r="Y256" s="213"/>
      <c r="Z256" s="213"/>
      <c r="AA256" s="213"/>
      <c r="AB256" s="213"/>
      <c r="AC256" s="213"/>
      <c r="AD256" s="213"/>
      <c r="AE256" s="213"/>
      <c r="AF256" s="213"/>
      <c r="AG256" s="213"/>
      <c r="AH256" s="213"/>
      <c r="AI256" s="213"/>
      <c r="AJ256" s="213"/>
      <c r="AK256" s="213"/>
      <c r="AL256" s="213"/>
      <c r="AM256" s="213"/>
      <c r="AN256" s="213"/>
      <c r="AO256" s="213"/>
      <c r="AP256" s="213"/>
      <c r="AQ256" s="213"/>
      <c r="AR256" s="213"/>
      <c r="AS256" s="213"/>
      <c r="AT256" s="213"/>
      <c r="AU256" s="213"/>
      <c r="AV256" s="213"/>
      <c r="AW256" s="213"/>
      <c r="AX256" s="213"/>
      <c r="AY256" s="213"/>
      <c r="AZ256" s="213"/>
      <c r="BA256" s="213"/>
      <c r="BB256" s="213"/>
      <c r="BC256" s="213"/>
      <c r="BD256" s="213"/>
      <c r="BE256" s="213"/>
      <c r="BF256" s="213"/>
      <c r="BG256" s="213"/>
      <c r="BH256" s="213"/>
      <c r="BI256" s="213"/>
      <c r="BJ256" s="213"/>
      <c r="BK256" s="213"/>
      <c r="BL256" s="213"/>
      <c r="BM256" s="213"/>
      <c r="BN256" s="213"/>
      <c r="BO256" s="213"/>
      <c r="BP256" s="213"/>
      <c r="BQ256" s="213"/>
      <c r="BR256" s="213"/>
      <c r="BS256" s="213"/>
      <c r="BT256" s="213"/>
      <c r="BU256" s="213"/>
      <c r="BV256" s="213"/>
      <c r="BW256" s="213"/>
      <c r="BX256" s="213"/>
      <c r="BY256" s="213"/>
      <c r="BZ256" s="213"/>
      <c r="CA256" s="213"/>
      <c r="CB256" s="213"/>
      <c r="CC256" s="213"/>
      <c r="CD256" s="213"/>
      <c r="CE256" s="213"/>
      <c r="CF256" s="213"/>
      <c r="CG256" s="213"/>
      <c r="CH256" s="213"/>
      <c r="CI256" s="213"/>
      <c r="CJ256" s="213"/>
      <c r="CK256" s="213"/>
      <c r="CL256" s="213"/>
      <c r="CM256" s="213"/>
      <c r="CN256" s="213"/>
      <c r="CO256" s="213"/>
      <c r="CP256" s="213"/>
      <c r="CQ256" s="213"/>
      <c r="CR256" s="213"/>
      <c r="CS256" s="213"/>
      <c r="CT256" s="213"/>
      <c r="CU256" s="213"/>
      <c r="CV256" s="213"/>
      <c r="CW256" s="213"/>
      <c r="CX256" s="213"/>
      <c r="CY256" s="213"/>
      <c r="CZ256" s="213"/>
      <c r="DA256" s="213"/>
      <c r="DB256" s="213"/>
      <c r="DC256" s="213"/>
      <c r="DD256" s="213"/>
      <c r="DE256" s="213"/>
      <c r="DF256" s="213"/>
      <c r="DG256" s="213"/>
      <c r="DH256" s="213"/>
      <c r="DI256" s="213"/>
      <c r="DJ256" s="213"/>
      <c r="DK256" s="213"/>
      <c r="DL256" s="213"/>
      <c r="DM256" s="213"/>
      <c r="DN256" s="214"/>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c r="FS256"/>
      <c r="FT256"/>
      <c r="FU256"/>
      <c r="FV256"/>
      <c r="FW256"/>
      <c r="FX256"/>
      <c r="FY256"/>
      <c r="FZ256"/>
      <c r="GA256"/>
      <c r="GB256"/>
      <c r="GC256"/>
      <c r="GD256"/>
      <c r="GE256"/>
      <c r="GF256"/>
      <c r="GG256"/>
      <c r="GH256"/>
      <c r="GI256"/>
      <c r="GJ256"/>
      <c r="GK256"/>
      <c r="GL256"/>
      <c r="GM256"/>
      <c r="GN256"/>
      <c r="GO256"/>
      <c r="GP256"/>
      <c r="GQ256"/>
      <c r="GR256"/>
      <c r="GS256"/>
      <c r="GT256"/>
      <c r="GU256"/>
      <c r="GV256"/>
      <c r="GW256"/>
      <c r="GX256"/>
      <c r="GY256"/>
      <c r="GZ256"/>
      <c r="HA256"/>
      <c r="HB256"/>
      <c r="HC256"/>
      <c r="HD256"/>
      <c r="HE256"/>
      <c r="HF256"/>
      <c r="HG256"/>
      <c r="HH256"/>
      <c r="HI256"/>
      <c r="HJ256"/>
      <c r="HK256"/>
      <c r="HL256"/>
      <c r="HM256"/>
      <c r="HN256"/>
      <c r="HO256"/>
      <c r="HP256"/>
      <c r="HQ256"/>
      <c r="HR256"/>
      <c r="HS256"/>
      <c r="HT256"/>
      <c r="HU256"/>
      <c r="HV256"/>
      <c r="HW256"/>
      <c r="HX256"/>
      <c r="HY256"/>
      <c r="HZ256"/>
      <c r="IA256"/>
    </row>
    <row r="257" spans="1:235" ht="31.5">
      <c r="A257" s="166">
        <v>99</v>
      </c>
      <c r="B257" s="185" t="s">
        <v>414</v>
      </c>
      <c r="C257" s="186" t="s">
        <v>407</v>
      </c>
      <c r="D257" s="185" t="s">
        <v>476</v>
      </c>
      <c r="E257" s="187" t="s">
        <v>372</v>
      </c>
      <c r="F257" s="188">
        <v>87.11</v>
      </c>
      <c r="G257" s="189"/>
      <c r="H257" s="190"/>
      <c r="I257" s="190"/>
      <c r="J257" s="190"/>
      <c r="K257" s="213"/>
      <c r="L257" s="213"/>
      <c r="M257" s="213"/>
      <c r="N257" s="213"/>
      <c r="O257" s="213"/>
      <c r="P257" s="213"/>
      <c r="Q257" s="213"/>
      <c r="R257" s="213"/>
      <c r="S257" s="213"/>
      <c r="T257" s="213"/>
      <c r="U257" s="213"/>
      <c r="V257" s="213"/>
      <c r="W257" s="213"/>
      <c r="X257" s="213"/>
      <c r="Y257" s="213"/>
      <c r="Z257" s="213"/>
      <c r="AA257" s="213"/>
      <c r="AB257" s="213"/>
      <c r="AC257" s="213"/>
      <c r="AD257" s="213"/>
      <c r="AE257" s="213"/>
      <c r="AF257" s="213"/>
      <c r="AG257" s="213"/>
      <c r="AH257" s="213"/>
      <c r="AI257" s="213"/>
      <c r="AJ257" s="213"/>
      <c r="AK257" s="213"/>
      <c r="AL257" s="213"/>
      <c r="AM257" s="213"/>
      <c r="AN257" s="213"/>
      <c r="AO257" s="213"/>
      <c r="AP257" s="213"/>
      <c r="AQ257" s="213"/>
      <c r="AR257" s="213"/>
      <c r="AS257" s="213"/>
      <c r="AT257" s="213"/>
      <c r="AU257" s="213"/>
      <c r="AV257" s="213"/>
      <c r="AW257" s="213"/>
      <c r="AX257" s="213"/>
      <c r="AY257" s="213"/>
      <c r="AZ257" s="213"/>
      <c r="BA257" s="213"/>
      <c r="BB257" s="213"/>
      <c r="BC257" s="213"/>
      <c r="BD257" s="213"/>
      <c r="BE257" s="213"/>
      <c r="BF257" s="213"/>
      <c r="BG257" s="213"/>
      <c r="BH257" s="213"/>
      <c r="BI257" s="213"/>
      <c r="BJ257" s="213"/>
      <c r="BK257" s="213"/>
      <c r="BL257" s="213"/>
      <c r="BM257" s="213"/>
      <c r="BN257" s="213"/>
      <c r="BO257" s="213"/>
      <c r="BP257" s="213"/>
      <c r="BQ257" s="213"/>
      <c r="BR257" s="213"/>
      <c r="BS257" s="213"/>
      <c r="BT257" s="213"/>
      <c r="BU257" s="213"/>
      <c r="BV257" s="213"/>
      <c r="BW257" s="213"/>
      <c r="BX257" s="213"/>
      <c r="BY257" s="213"/>
      <c r="BZ257" s="213"/>
      <c r="CA257" s="213"/>
      <c r="CB257" s="213"/>
      <c r="CC257" s="213"/>
      <c r="CD257" s="213"/>
      <c r="CE257" s="213"/>
      <c r="CF257" s="213"/>
      <c r="CG257" s="213"/>
      <c r="CH257" s="213"/>
      <c r="CI257" s="213"/>
      <c r="CJ257" s="213"/>
      <c r="CK257" s="213"/>
      <c r="CL257" s="213"/>
      <c r="CM257" s="213"/>
      <c r="CN257" s="213"/>
      <c r="CO257" s="213"/>
      <c r="CP257" s="213"/>
      <c r="CQ257" s="213"/>
      <c r="CR257" s="213"/>
      <c r="CS257" s="213"/>
      <c r="CT257" s="213"/>
      <c r="CU257" s="213"/>
      <c r="CV257" s="213"/>
      <c r="CW257" s="213"/>
      <c r="CX257" s="213"/>
      <c r="CY257" s="213"/>
      <c r="CZ257" s="213"/>
      <c r="DA257" s="213"/>
      <c r="DB257" s="213"/>
      <c r="DC257" s="213"/>
      <c r="DD257" s="213"/>
      <c r="DE257" s="213"/>
      <c r="DF257" s="213"/>
      <c r="DG257" s="213"/>
      <c r="DH257" s="213"/>
      <c r="DI257" s="213"/>
      <c r="DJ257" s="213"/>
      <c r="DK257" s="213"/>
      <c r="DL257" s="213"/>
      <c r="DM257" s="213"/>
      <c r="DN257" s="214"/>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c r="FS257"/>
      <c r="FT257"/>
      <c r="FU257"/>
      <c r="FV257"/>
      <c r="FW257"/>
      <c r="FX257"/>
      <c r="FY257"/>
      <c r="FZ257"/>
      <c r="GA257"/>
      <c r="GB257"/>
      <c r="GC257"/>
      <c r="GD257"/>
      <c r="GE257"/>
      <c r="GF257"/>
      <c r="GG257"/>
      <c r="GH257"/>
      <c r="GI257"/>
      <c r="GJ257"/>
      <c r="GK257"/>
      <c r="GL257"/>
      <c r="GM257"/>
      <c r="GN257"/>
      <c r="GO257"/>
      <c r="GP257"/>
      <c r="GQ257"/>
      <c r="GR257"/>
      <c r="GS257"/>
      <c r="GT257"/>
      <c r="GU257"/>
      <c r="GV257"/>
      <c r="GW257"/>
      <c r="GX257"/>
      <c r="GY257"/>
      <c r="GZ257"/>
      <c r="HA257"/>
      <c r="HB257"/>
      <c r="HC257"/>
      <c r="HD257"/>
      <c r="HE257"/>
      <c r="HF257"/>
      <c r="HG257"/>
      <c r="HH257"/>
      <c r="HI257"/>
      <c r="HJ257"/>
      <c r="HK257"/>
      <c r="HL257"/>
      <c r="HM257"/>
      <c r="HN257"/>
      <c r="HO257"/>
      <c r="HP257"/>
      <c r="HQ257"/>
      <c r="HR257"/>
      <c r="HS257"/>
      <c r="HT257"/>
      <c r="HU257"/>
      <c r="HV257"/>
      <c r="HW257"/>
      <c r="HX257"/>
      <c r="HY257"/>
      <c r="HZ257"/>
      <c r="IA257"/>
    </row>
    <row r="258" spans="1:235" ht="31.5">
      <c r="A258" s="166">
        <v>100</v>
      </c>
      <c r="B258" s="185" t="s">
        <v>414</v>
      </c>
      <c r="C258" s="186" t="s">
        <v>407</v>
      </c>
      <c r="D258" s="185" t="s">
        <v>477</v>
      </c>
      <c r="E258" s="187" t="s">
        <v>372</v>
      </c>
      <c r="F258" s="188">
        <v>230.55</v>
      </c>
      <c r="G258" s="189"/>
      <c r="H258" s="190"/>
      <c r="I258" s="190"/>
      <c r="J258" s="190"/>
      <c r="K258" s="213"/>
      <c r="L258" s="213"/>
      <c r="M258" s="213"/>
      <c r="N258" s="213"/>
      <c r="O258" s="213"/>
      <c r="P258" s="213"/>
      <c r="Q258" s="213"/>
      <c r="R258" s="213"/>
      <c r="S258" s="213"/>
      <c r="T258" s="213"/>
      <c r="U258" s="213"/>
      <c r="V258" s="213"/>
      <c r="W258" s="213"/>
      <c r="X258" s="213"/>
      <c r="Y258" s="213"/>
      <c r="Z258" s="213"/>
      <c r="AA258" s="213"/>
      <c r="AB258" s="213"/>
      <c r="AC258" s="213"/>
      <c r="AD258" s="213"/>
      <c r="AE258" s="213"/>
      <c r="AF258" s="213"/>
      <c r="AG258" s="213"/>
      <c r="AH258" s="213"/>
      <c r="AI258" s="213"/>
      <c r="AJ258" s="213"/>
      <c r="AK258" s="213"/>
      <c r="AL258" s="213"/>
      <c r="AM258" s="213"/>
      <c r="AN258" s="213"/>
      <c r="AO258" s="213"/>
      <c r="AP258" s="213"/>
      <c r="AQ258" s="213"/>
      <c r="AR258" s="213"/>
      <c r="AS258" s="213"/>
      <c r="AT258" s="213"/>
      <c r="AU258" s="213"/>
      <c r="AV258" s="213"/>
      <c r="AW258" s="213"/>
      <c r="AX258" s="213"/>
      <c r="AY258" s="213"/>
      <c r="AZ258" s="213"/>
      <c r="BA258" s="213"/>
      <c r="BB258" s="213"/>
      <c r="BC258" s="213"/>
      <c r="BD258" s="213"/>
      <c r="BE258" s="213"/>
      <c r="BF258" s="213"/>
      <c r="BG258" s="213"/>
      <c r="BH258" s="213"/>
      <c r="BI258" s="213"/>
      <c r="BJ258" s="213"/>
      <c r="BK258" s="213"/>
      <c r="BL258" s="213"/>
      <c r="BM258" s="213"/>
      <c r="BN258" s="213"/>
      <c r="BO258" s="213"/>
      <c r="BP258" s="213"/>
      <c r="BQ258" s="213"/>
      <c r="BR258" s="213"/>
      <c r="BS258" s="213"/>
      <c r="BT258" s="213"/>
      <c r="BU258" s="213"/>
      <c r="BV258" s="213"/>
      <c r="BW258" s="213"/>
      <c r="BX258" s="213"/>
      <c r="BY258" s="213"/>
      <c r="BZ258" s="213"/>
      <c r="CA258" s="213"/>
      <c r="CB258" s="213"/>
      <c r="CC258" s="213"/>
      <c r="CD258" s="213"/>
      <c r="CE258" s="213"/>
      <c r="CF258" s="213"/>
      <c r="CG258" s="213"/>
      <c r="CH258" s="213"/>
      <c r="CI258" s="213"/>
      <c r="CJ258" s="213"/>
      <c r="CK258" s="213"/>
      <c r="CL258" s="213"/>
      <c r="CM258" s="213"/>
      <c r="CN258" s="213"/>
      <c r="CO258" s="213"/>
      <c r="CP258" s="213"/>
      <c r="CQ258" s="213"/>
      <c r="CR258" s="213"/>
      <c r="CS258" s="213"/>
      <c r="CT258" s="213"/>
      <c r="CU258" s="213"/>
      <c r="CV258" s="213"/>
      <c r="CW258" s="213"/>
      <c r="CX258" s="213"/>
      <c r="CY258" s="213"/>
      <c r="CZ258" s="213"/>
      <c r="DA258" s="213"/>
      <c r="DB258" s="213"/>
      <c r="DC258" s="213"/>
      <c r="DD258" s="213"/>
      <c r="DE258" s="213"/>
      <c r="DF258" s="213"/>
      <c r="DG258" s="213"/>
      <c r="DH258" s="213"/>
      <c r="DI258" s="213"/>
      <c r="DJ258" s="213"/>
      <c r="DK258" s="213"/>
      <c r="DL258" s="213"/>
      <c r="DM258" s="213"/>
      <c r="DN258" s="214"/>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c r="FS258"/>
      <c r="FT258"/>
      <c r="FU258"/>
      <c r="FV258"/>
      <c r="FW258"/>
      <c r="FX258"/>
      <c r="FY258"/>
      <c r="FZ258"/>
      <c r="GA258"/>
      <c r="GB258"/>
      <c r="GC258"/>
      <c r="GD258"/>
      <c r="GE258"/>
      <c r="GF258"/>
      <c r="GG258"/>
      <c r="GH258"/>
      <c r="GI258"/>
      <c r="GJ258"/>
      <c r="GK258"/>
      <c r="GL258"/>
      <c r="GM258"/>
      <c r="GN258"/>
      <c r="GO258"/>
      <c r="GP258"/>
      <c r="GQ258"/>
      <c r="GR258"/>
      <c r="GS258"/>
      <c r="GT258"/>
      <c r="GU258"/>
      <c r="GV258"/>
      <c r="GW258"/>
      <c r="GX258"/>
      <c r="GY258"/>
      <c r="GZ258"/>
      <c r="HA258"/>
      <c r="HB258"/>
      <c r="HC258"/>
      <c r="HD258"/>
      <c r="HE258"/>
      <c r="HF258"/>
      <c r="HG258"/>
      <c r="HH258"/>
      <c r="HI258"/>
      <c r="HJ258"/>
      <c r="HK258"/>
      <c r="HL258"/>
      <c r="HM258"/>
      <c r="HN258"/>
      <c r="HO258"/>
      <c r="HP258"/>
      <c r="HQ258"/>
      <c r="HR258"/>
      <c r="HS258"/>
      <c r="HT258"/>
      <c r="HU258"/>
      <c r="HV258"/>
      <c r="HW258"/>
      <c r="HX258"/>
      <c r="HY258"/>
      <c r="HZ258"/>
      <c r="IA258"/>
    </row>
    <row r="259" spans="1:235">
      <c r="A259" s="166">
        <v>101</v>
      </c>
      <c r="B259" s="185" t="s">
        <v>453</v>
      </c>
      <c r="C259" s="186" t="s">
        <v>407</v>
      </c>
      <c r="D259" s="185" t="s">
        <v>478</v>
      </c>
      <c r="E259" s="187" t="s">
        <v>372</v>
      </c>
      <c r="F259" s="188">
        <v>1019.76</v>
      </c>
      <c r="G259" s="189"/>
      <c r="H259" s="190"/>
      <c r="I259" s="190"/>
      <c r="J259" s="190"/>
      <c r="K259" s="213"/>
      <c r="L259" s="213"/>
      <c r="M259" s="213"/>
      <c r="N259" s="213"/>
      <c r="O259" s="213"/>
      <c r="P259" s="213"/>
      <c r="Q259" s="213"/>
      <c r="R259" s="213"/>
      <c r="S259" s="213"/>
      <c r="T259" s="213"/>
      <c r="U259" s="213"/>
      <c r="V259" s="213"/>
      <c r="W259" s="213"/>
      <c r="X259" s="213"/>
      <c r="Y259" s="213"/>
      <c r="Z259" s="213"/>
      <c r="AA259" s="213"/>
      <c r="AB259" s="213"/>
      <c r="AC259" s="213"/>
      <c r="AD259" s="213"/>
      <c r="AE259" s="213"/>
      <c r="AF259" s="213"/>
      <c r="AG259" s="213"/>
      <c r="AH259" s="213"/>
      <c r="AI259" s="213"/>
      <c r="AJ259" s="213"/>
      <c r="AK259" s="213"/>
      <c r="AL259" s="213"/>
      <c r="AM259" s="213"/>
      <c r="AN259" s="213"/>
      <c r="AO259" s="213"/>
      <c r="AP259" s="213"/>
      <c r="AQ259" s="213"/>
      <c r="AR259" s="213"/>
      <c r="AS259" s="213"/>
      <c r="AT259" s="213"/>
      <c r="AU259" s="213"/>
      <c r="AV259" s="213"/>
      <c r="AW259" s="213"/>
      <c r="AX259" s="213"/>
      <c r="AY259" s="213"/>
      <c r="AZ259" s="213"/>
      <c r="BA259" s="213"/>
      <c r="BB259" s="213"/>
      <c r="BC259" s="213"/>
      <c r="BD259" s="213"/>
      <c r="BE259" s="213"/>
      <c r="BF259" s="213"/>
      <c r="BG259" s="213"/>
      <c r="BH259" s="213"/>
      <c r="BI259" s="213"/>
      <c r="BJ259" s="213"/>
      <c r="BK259" s="213"/>
      <c r="BL259" s="213"/>
      <c r="BM259" s="213"/>
      <c r="BN259" s="213"/>
      <c r="BO259" s="213"/>
      <c r="BP259" s="213"/>
      <c r="BQ259" s="213"/>
      <c r="BR259" s="213"/>
      <c r="BS259" s="213"/>
      <c r="BT259" s="213"/>
      <c r="BU259" s="213"/>
      <c r="BV259" s="213"/>
      <c r="BW259" s="213"/>
      <c r="BX259" s="213"/>
      <c r="BY259" s="213"/>
      <c r="BZ259" s="213"/>
      <c r="CA259" s="213"/>
      <c r="CB259" s="213"/>
      <c r="CC259" s="213"/>
      <c r="CD259" s="213"/>
      <c r="CE259" s="213"/>
      <c r="CF259" s="213"/>
      <c r="CG259" s="213"/>
      <c r="CH259" s="213"/>
      <c r="CI259" s="213"/>
      <c r="CJ259" s="213"/>
      <c r="CK259" s="213"/>
      <c r="CL259" s="213"/>
      <c r="CM259" s="213"/>
      <c r="CN259" s="213"/>
      <c r="CO259" s="213"/>
      <c r="CP259" s="213"/>
      <c r="CQ259" s="213"/>
      <c r="CR259" s="213"/>
      <c r="CS259" s="213"/>
      <c r="CT259" s="213"/>
      <c r="CU259" s="213"/>
      <c r="CV259" s="213"/>
      <c r="CW259" s="213"/>
      <c r="CX259" s="213"/>
      <c r="CY259" s="213"/>
      <c r="CZ259" s="213"/>
      <c r="DA259" s="213"/>
      <c r="DB259" s="213"/>
      <c r="DC259" s="213"/>
      <c r="DD259" s="213"/>
      <c r="DE259" s="213"/>
      <c r="DF259" s="213"/>
      <c r="DG259" s="213"/>
      <c r="DH259" s="213"/>
      <c r="DI259" s="213"/>
      <c r="DJ259" s="213"/>
      <c r="DK259" s="213"/>
      <c r="DL259" s="213"/>
      <c r="DM259" s="213"/>
      <c r="DN259" s="214"/>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c r="FS259"/>
      <c r="FT259"/>
      <c r="FU259"/>
      <c r="FV259"/>
      <c r="FW259"/>
      <c r="FX259"/>
      <c r="FY259"/>
      <c r="FZ259"/>
      <c r="GA259"/>
      <c r="GB259"/>
      <c r="GC259"/>
      <c r="GD259"/>
      <c r="GE259"/>
      <c r="GF259"/>
      <c r="GG259"/>
      <c r="GH259"/>
      <c r="GI259"/>
      <c r="GJ259"/>
      <c r="GK259"/>
      <c r="GL259"/>
      <c r="GM259"/>
      <c r="GN259"/>
      <c r="GO259"/>
      <c r="GP259"/>
      <c r="GQ259"/>
      <c r="GR259"/>
      <c r="GS259"/>
      <c r="GT259"/>
      <c r="GU259"/>
      <c r="GV259"/>
      <c r="GW259"/>
      <c r="GX259"/>
      <c r="GY259"/>
      <c r="GZ259"/>
      <c r="HA259"/>
      <c r="HB259"/>
      <c r="HC259"/>
      <c r="HD259"/>
      <c r="HE259"/>
      <c r="HF259"/>
      <c r="HG259"/>
      <c r="HH259"/>
      <c r="HI259"/>
      <c r="HJ259"/>
      <c r="HK259"/>
      <c r="HL259"/>
      <c r="HM259"/>
      <c r="HN259"/>
      <c r="HO259"/>
      <c r="HP259"/>
      <c r="HQ259"/>
      <c r="HR259"/>
      <c r="HS259"/>
      <c r="HT259"/>
      <c r="HU259"/>
      <c r="HV259"/>
      <c r="HW259"/>
      <c r="HX259"/>
      <c r="HY259"/>
      <c r="HZ259"/>
      <c r="IA259"/>
    </row>
    <row r="260" spans="1:235" ht="31.5">
      <c r="A260" s="166">
        <v>102</v>
      </c>
      <c r="B260" s="185" t="s">
        <v>430</v>
      </c>
      <c r="C260" s="186" t="s">
        <v>407</v>
      </c>
      <c r="D260" s="185" t="s">
        <v>479</v>
      </c>
      <c r="E260" s="187" t="s">
        <v>372</v>
      </c>
      <c r="F260" s="188">
        <v>1335.58</v>
      </c>
      <c r="G260" s="189"/>
      <c r="H260" s="190"/>
      <c r="I260" s="190"/>
      <c r="J260" s="190"/>
      <c r="K260" s="213"/>
      <c r="L260" s="213"/>
      <c r="M260" s="213"/>
      <c r="N260" s="213"/>
      <c r="O260" s="213"/>
      <c r="P260" s="213"/>
      <c r="Q260" s="213"/>
      <c r="R260" s="213"/>
      <c r="S260" s="213"/>
      <c r="T260" s="213"/>
      <c r="U260" s="213"/>
      <c r="V260" s="213"/>
      <c r="W260" s="213"/>
      <c r="X260" s="213"/>
      <c r="Y260" s="213"/>
      <c r="Z260" s="213"/>
      <c r="AA260" s="213"/>
      <c r="AB260" s="213"/>
      <c r="AC260" s="213"/>
      <c r="AD260" s="213"/>
      <c r="AE260" s="213"/>
      <c r="AF260" s="213"/>
      <c r="AG260" s="213"/>
      <c r="AH260" s="213"/>
      <c r="AI260" s="213"/>
      <c r="AJ260" s="213"/>
      <c r="AK260" s="213"/>
      <c r="AL260" s="213"/>
      <c r="AM260" s="213"/>
      <c r="AN260" s="213"/>
      <c r="AO260" s="213"/>
      <c r="AP260" s="213"/>
      <c r="AQ260" s="213"/>
      <c r="AR260" s="213"/>
      <c r="AS260" s="213"/>
      <c r="AT260" s="213"/>
      <c r="AU260" s="213"/>
      <c r="AV260" s="213"/>
      <c r="AW260" s="213"/>
      <c r="AX260" s="213"/>
      <c r="AY260" s="213"/>
      <c r="AZ260" s="213"/>
      <c r="BA260" s="213"/>
      <c r="BB260" s="213"/>
      <c r="BC260" s="213"/>
      <c r="BD260" s="213"/>
      <c r="BE260" s="213"/>
      <c r="BF260" s="213"/>
      <c r="BG260" s="213"/>
      <c r="BH260" s="213"/>
      <c r="BI260" s="213"/>
      <c r="BJ260" s="213"/>
      <c r="BK260" s="213"/>
      <c r="BL260" s="213"/>
      <c r="BM260" s="213"/>
      <c r="BN260" s="213"/>
      <c r="BO260" s="213"/>
      <c r="BP260" s="213"/>
      <c r="BQ260" s="213"/>
      <c r="BR260" s="213"/>
      <c r="BS260" s="213"/>
      <c r="BT260" s="213"/>
      <c r="BU260" s="213"/>
      <c r="BV260" s="213"/>
      <c r="BW260" s="213"/>
      <c r="BX260" s="213"/>
      <c r="BY260" s="213"/>
      <c r="BZ260" s="213"/>
      <c r="CA260" s="213"/>
      <c r="CB260" s="213"/>
      <c r="CC260" s="213"/>
      <c r="CD260" s="213"/>
      <c r="CE260" s="213"/>
      <c r="CF260" s="213"/>
      <c r="CG260" s="213"/>
      <c r="CH260" s="213"/>
      <c r="CI260" s="213"/>
      <c r="CJ260" s="213"/>
      <c r="CK260" s="213"/>
      <c r="CL260" s="213"/>
      <c r="CM260" s="213"/>
      <c r="CN260" s="213"/>
      <c r="CO260" s="213"/>
      <c r="CP260" s="213"/>
      <c r="CQ260" s="213"/>
      <c r="CR260" s="213"/>
      <c r="CS260" s="213"/>
      <c r="CT260" s="213"/>
      <c r="CU260" s="213"/>
      <c r="CV260" s="213"/>
      <c r="CW260" s="213"/>
      <c r="CX260" s="213"/>
      <c r="CY260" s="213"/>
      <c r="CZ260" s="213"/>
      <c r="DA260" s="213"/>
      <c r="DB260" s="213"/>
      <c r="DC260" s="213"/>
      <c r="DD260" s="213"/>
      <c r="DE260" s="213"/>
      <c r="DF260" s="213"/>
      <c r="DG260" s="213"/>
      <c r="DH260" s="213"/>
      <c r="DI260" s="213"/>
      <c r="DJ260" s="213"/>
      <c r="DK260" s="213"/>
      <c r="DL260" s="213"/>
      <c r="DM260" s="213"/>
      <c r="DN260" s="214"/>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c r="FS260"/>
      <c r="FT260"/>
      <c r="FU260"/>
      <c r="FV260"/>
      <c r="FW260"/>
      <c r="FX260"/>
      <c r="FY260"/>
      <c r="FZ260"/>
      <c r="GA260"/>
      <c r="GB260"/>
      <c r="GC260"/>
      <c r="GD260"/>
      <c r="GE260"/>
      <c r="GF260"/>
      <c r="GG260"/>
      <c r="GH260"/>
      <c r="GI260"/>
      <c r="GJ260"/>
      <c r="GK260"/>
      <c r="GL260"/>
      <c r="GM260"/>
      <c r="GN260"/>
      <c r="GO260"/>
      <c r="GP260"/>
      <c r="GQ260"/>
      <c r="GR260"/>
      <c r="GS260"/>
      <c r="GT260"/>
      <c r="GU260"/>
      <c r="GV260"/>
      <c r="GW260"/>
      <c r="GX260"/>
      <c r="GY260"/>
      <c r="GZ260"/>
      <c r="HA260"/>
      <c r="HB260"/>
      <c r="HC260"/>
      <c r="HD260"/>
      <c r="HE260"/>
      <c r="HF260"/>
      <c r="HG260"/>
      <c r="HH260"/>
      <c r="HI260"/>
      <c r="HJ260"/>
      <c r="HK260"/>
      <c r="HL260"/>
      <c r="HM260"/>
      <c r="HN260"/>
      <c r="HO260"/>
      <c r="HP260"/>
      <c r="HQ260"/>
      <c r="HR260"/>
      <c r="HS260"/>
      <c r="HT260"/>
      <c r="HU260"/>
      <c r="HV260"/>
      <c r="HW260"/>
      <c r="HX260"/>
      <c r="HY260"/>
      <c r="HZ260"/>
      <c r="IA260"/>
    </row>
    <row r="261" spans="1:235" ht="31.5">
      <c r="A261" s="166">
        <v>103</v>
      </c>
      <c r="B261" s="185" t="s">
        <v>430</v>
      </c>
      <c r="C261" s="186" t="s">
        <v>407</v>
      </c>
      <c r="D261" s="185" t="s">
        <v>480</v>
      </c>
      <c r="E261" s="187" t="s">
        <v>372</v>
      </c>
      <c r="F261" s="188">
        <v>10.38</v>
      </c>
      <c r="G261" s="189"/>
      <c r="H261" s="190"/>
      <c r="I261" s="190"/>
      <c r="J261" s="190"/>
      <c r="K261" s="213"/>
      <c r="L261" s="213"/>
      <c r="M261" s="213"/>
      <c r="N261" s="213"/>
      <c r="O261" s="213"/>
      <c r="P261" s="213"/>
      <c r="Q261" s="213"/>
      <c r="R261" s="213"/>
      <c r="S261" s="213"/>
      <c r="T261" s="213"/>
      <c r="U261" s="213"/>
      <c r="V261" s="213"/>
      <c r="W261" s="213"/>
      <c r="X261" s="213"/>
      <c r="Y261" s="213"/>
      <c r="Z261" s="213"/>
      <c r="AA261" s="213"/>
      <c r="AB261" s="213"/>
      <c r="AC261" s="213"/>
      <c r="AD261" s="213"/>
      <c r="AE261" s="213"/>
      <c r="AF261" s="213"/>
      <c r="AG261" s="213"/>
      <c r="AH261" s="213"/>
      <c r="AI261" s="213"/>
      <c r="AJ261" s="213"/>
      <c r="AK261" s="213"/>
      <c r="AL261" s="213"/>
      <c r="AM261" s="213"/>
      <c r="AN261" s="213"/>
      <c r="AO261" s="213"/>
      <c r="AP261" s="213"/>
      <c r="AQ261" s="213"/>
      <c r="AR261" s="213"/>
      <c r="AS261" s="213"/>
      <c r="AT261" s="213"/>
      <c r="AU261" s="213"/>
      <c r="AV261" s="213"/>
      <c r="AW261" s="213"/>
      <c r="AX261" s="213"/>
      <c r="AY261" s="213"/>
      <c r="AZ261" s="213"/>
      <c r="BA261" s="213"/>
      <c r="BB261" s="213"/>
      <c r="BC261" s="213"/>
      <c r="BD261" s="213"/>
      <c r="BE261" s="213"/>
      <c r="BF261" s="213"/>
      <c r="BG261" s="213"/>
      <c r="BH261" s="213"/>
      <c r="BI261" s="213"/>
      <c r="BJ261" s="213"/>
      <c r="BK261" s="213"/>
      <c r="BL261" s="213"/>
      <c r="BM261" s="213"/>
      <c r="BN261" s="213"/>
      <c r="BO261" s="213"/>
      <c r="BP261" s="213"/>
      <c r="BQ261" s="213"/>
      <c r="BR261" s="213"/>
      <c r="BS261" s="213"/>
      <c r="BT261" s="213"/>
      <c r="BU261" s="213"/>
      <c r="BV261" s="213"/>
      <c r="BW261" s="213"/>
      <c r="BX261" s="213"/>
      <c r="BY261" s="213"/>
      <c r="BZ261" s="213"/>
      <c r="CA261" s="213"/>
      <c r="CB261" s="213"/>
      <c r="CC261" s="213"/>
      <c r="CD261" s="213"/>
      <c r="CE261" s="213"/>
      <c r="CF261" s="213"/>
      <c r="CG261" s="213"/>
      <c r="CH261" s="213"/>
      <c r="CI261" s="213"/>
      <c r="CJ261" s="213"/>
      <c r="CK261" s="213"/>
      <c r="CL261" s="213"/>
      <c r="CM261" s="213"/>
      <c r="CN261" s="213"/>
      <c r="CO261" s="213"/>
      <c r="CP261" s="213"/>
      <c r="CQ261" s="213"/>
      <c r="CR261" s="213"/>
      <c r="CS261" s="213"/>
      <c r="CT261" s="213"/>
      <c r="CU261" s="213"/>
      <c r="CV261" s="213"/>
      <c r="CW261" s="213"/>
      <c r="CX261" s="213"/>
      <c r="CY261" s="213"/>
      <c r="CZ261" s="213"/>
      <c r="DA261" s="213"/>
      <c r="DB261" s="213"/>
      <c r="DC261" s="213"/>
      <c r="DD261" s="213"/>
      <c r="DE261" s="213"/>
      <c r="DF261" s="213"/>
      <c r="DG261" s="213"/>
      <c r="DH261" s="213"/>
      <c r="DI261" s="213"/>
      <c r="DJ261" s="213"/>
      <c r="DK261" s="213"/>
      <c r="DL261" s="213"/>
      <c r="DM261" s="213"/>
      <c r="DN261" s="214"/>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c r="GO261"/>
      <c r="GP261"/>
      <c r="GQ261"/>
      <c r="GR261"/>
      <c r="GS261"/>
      <c r="GT261"/>
      <c r="GU261"/>
      <c r="GV261"/>
      <c r="GW261"/>
      <c r="GX261"/>
      <c r="GY261"/>
      <c r="GZ261"/>
      <c r="HA261"/>
      <c r="HB261"/>
      <c r="HC261"/>
      <c r="HD261"/>
      <c r="HE261"/>
      <c r="HF261"/>
      <c r="HG261"/>
      <c r="HH261"/>
      <c r="HI261"/>
      <c r="HJ261"/>
      <c r="HK261"/>
      <c r="HL261"/>
      <c r="HM261"/>
      <c r="HN261"/>
      <c r="HO261"/>
      <c r="HP261"/>
      <c r="HQ261"/>
      <c r="HR261"/>
      <c r="HS261"/>
      <c r="HT261"/>
      <c r="HU261"/>
      <c r="HV261"/>
      <c r="HW261"/>
      <c r="HX261"/>
      <c r="HY261"/>
      <c r="HZ261"/>
      <c r="IA261"/>
    </row>
    <row r="262" spans="1:235" ht="31.5">
      <c r="A262" s="166">
        <v>104</v>
      </c>
      <c r="B262" s="185" t="s">
        <v>414</v>
      </c>
      <c r="C262" s="186" t="s">
        <v>407</v>
      </c>
      <c r="D262" s="185" t="s">
        <v>481</v>
      </c>
      <c r="E262" s="187" t="s">
        <v>372</v>
      </c>
      <c r="F262" s="188">
        <v>223.66</v>
      </c>
      <c r="G262" s="189"/>
      <c r="H262" s="190"/>
      <c r="I262" s="190"/>
      <c r="J262" s="190"/>
      <c r="K262" s="213"/>
      <c r="L262" s="213"/>
      <c r="M262" s="213"/>
      <c r="N262" s="213"/>
      <c r="O262" s="213"/>
      <c r="P262" s="213"/>
      <c r="Q262" s="213"/>
      <c r="R262" s="213"/>
      <c r="S262" s="213"/>
      <c r="T262" s="213"/>
      <c r="U262" s="213"/>
      <c r="V262" s="213"/>
      <c r="W262" s="213"/>
      <c r="X262" s="213"/>
      <c r="Y262" s="213"/>
      <c r="Z262" s="213"/>
      <c r="AA262" s="213"/>
      <c r="AB262" s="213"/>
      <c r="AC262" s="213"/>
      <c r="AD262" s="213"/>
      <c r="AE262" s="213"/>
      <c r="AF262" s="213"/>
      <c r="AG262" s="213"/>
      <c r="AH262" s="213"/>
      <c r="AI262" s="213"/>
      <c r="AJ262" s="213"/>
      <c r="AK262" s="213"/>
      <c r="AL262" s="213"/>
      <c r="AM262" s="213"/>
      <c r="AN262" s="213"/>
      <c r="AO262" s="213"/>
      <c r="AP262" s="213"/>
      <c r="AQ262" s="213"/>
      <c r="AR262" s="213"/>
      <c r="AS262" s="213"/>
      <c r="AT262" s="213"/>
      <c r="AU262" s="213"/>
      <c r="AV262" s="213"/>
      <c r="AW262" s="213"/>
      <c r="AX262" s="213"/>
      <c r="AY262" s="213"/>
      <c r="AZ262" s="213"/>
      <c r="BA262" s="213"/>
      <c r="BB262" s="213"/>
      <c r="BC262" s="213"/>
      <c r="BD262" s="213"/>
      <c r="BE262" s="213"/>
      <c r="BF262" s="213"/>
      <c r="BG262" s="213"/>
      <c r="BH262" s="213"/>
      <c r="BI262" s="213"/>
      <c r="BJ262" s="213"/>
      <c r="BK262" s="213"/>
      <c r="BL262" s="213"/>
      <c r="BM262" s="213"/>
      <c r="BN262" s="213"/>
      <c r="BO262" s="213"/>
      <c r="BP262" s="213"/>
      <c r="BQ262" s="213"/>
      <c r="BR262" s="213"/>
      <c r="BS262" s="213"/>
      <c r="BT262" s="213"/>
      <c r="BU262" s="213"/>
      <c r="BV262" s="213"/>
      <c r="BW262" s="213"/>
      <c r="BX262" s="213"/>
      <c r="BY262" s="213"/>
      <c r="BZ262" s="213"/>
      <c r="CA262" s="213"/>
      <c r="CB262" s="213"/>
      <c r="CC262" s="213"/>
      <c r="CD262" s="213"/>
      <c r="CE262" s="213"/>
      <c r="CF262" s="213"/>
      <c r="CG262" s="213"/>
      <c r="CH262" s="213"/>
      <c r="CI262" s="213"/>
      <c r="CJ262" s="213"/>
      <c r="CK262" s="213"/>
      <c r="CL262" s="213"/>
      <c r="CM262" s="213"/>
      <c r="CN262" s="213"/>
      <c r="CO262" s="213"/>
      <c r="CP262" s="213"/>
      <c r="CQ262" s="213"/>
      <c r="CR262" s="213"/>
      <c r="CS262" s="213"/>
      <c r="CT262" s="213"/>
      <c r="CU262" s="213"/>
      <c r="CV262" s="213"/>
      <c r="CW262" s="213"/>
      <c r="CX262" s="213"/>
      <c r="CY262" s="213"/>
      <c r="CZ262" s="213"/>
      <c r="DA262" s="213"/>
      <c r="DB262" s="213"/>
      <c r="DC262" s="213"/>
      <c r="DD262" s="213"/>
      <c r="DE262" s="213"/>
      <c r="DF262" s="213"/>
      <c r="DG262" s="213"/>
      <c r="DH262" s="213"/>
      <c r="DI262" s="213"/>
      <c r="DJ262" s="213"/>
      <c r="DK262" s="213"/>
      <c r="DL262" s="213"/>
      <c r="DM262" s="213"/>
      <c r="DN262" s="214"/>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c r="FP262"/>
      <c r="FQ262"/>
      <c r="FR262"/>
      <c r="FS262"/>
      <c r="FT262"/>
      <c r="FU262"/>
      <c r="FV262"/>
      <c r="FW262"/>
      <c r="FX262"/>
      <c r="FY262"/>
      <c r="FZ262"/>
      <c r="GA262"/>
      <c r="GB262"/>
      <c r="GC262"/>
      <c r="GD262"/>
      <c r="GE262"/>
      <c r="GF262"/>
      <c r="GG262"/>
      <c r="GH262"/>
      <c r="GI262"/>
      <c r="GJ262"/>
      <c r="GK262"/>
      <c r="GL262"/>
      <c r="GM262"/>
      <c r="GN262"/>
      <c r="GO262"/>
      <c r="GP262"/>
      <c r="GQ262"/>
      <c r="GR262"/>
      <c r="GS262"/>
      <c r="GT262"/>
      <c r="GU262"/>
      <c r="GV262"/>
      <c r="GW262"/>
      <c r="GX262"/>
      <c r="GY262"/>
      <c r="GZ262"/>
      <c r="HA262"/>
      <c r="HB262"/>
      <c r="HC262"/>
      <c r="HD262"/>
      <c r="HE262"/>
      <c r="HF262"/>
      <c r="HG262"/>
      <c r="HH262"/>
      <c r="HI262"/>
      <c r="HJ262"/>
      <c r="HK262"/>
      <c r="HL262"/>
      <c r="HM262"/>
      <c r="HN262"/>
      <c r="HO262"/>
      <c r="HP262"/>
      <c r="HQ262"/>
      <c r="HR262"/>
      <c r="HS262"/>
      <c r="HT262"/>
      <c r="HU262"/>
      <c r="HV262"/>
      <c r="HW262"/>
      <c r="HX262"/>
      <c r="HY262"/>
      <c r="HZ262"/>
      <c r="IA262"/>
    </row>
    <row r="263" spans="1:235" ht="31.5">
      <c r="A263" s="166">
        <v>105</v>
      </c>
      <c r="B263" s="185" t="s">
        <v>414</v>
      </c>
      <c r="C263" s="186" t="s">
        <v>407</v>
      </c>
      <c r="D263" s="185" t="s">
        <v>482</v>
      </c>
      <c r="E263" s="187" t="s">
        <v>372</v>
      </c>
      <c r="F263" s="188">
        <v>29.81</v>
      </c>
      <c r="G263" s="189"/>
      <c r="H263" s="190"/>
      <c r="I263" s="190"/>
      <c r="J263" s="190"/>
      <c r="K263" s="213"/>
      <c r="L263" s="213"/>
      <c r="M263" s="213"/>
      <c r="N263" s="213"/>
      <c r="O263" s="213"/>
      <c r="P263" s="213"/>
      <c r="Q263" s="213"/>
      <c r="R263" s="213"/>
      <c r="S263" s="213"/>
      <c r="T263" s="213"/>
      <c r="U263" s="213"/>
      <c r="V263" s="213"/>
      <c r="W263" s="213"/>
      <c r="X263" s="213"/>
      <c r="Y263" s="213"/>
      <c r="Z263" s="213"/>
      <c r="AA263" s="213"/>
      <c r="AB263" s="213"/>
      <c r="AC263" s="213"/>
      <c r="AD263" s="213"/>
      <c r="AE263" s="213"/>
      <c r="AF263" s="213"/>
      <c r="AG263" s="213"/>
      <c r="AH263" s="213"/>
      <c r="AI263" s="213"/>
      <c r="AJ263" s="213"/>
      <c r="AK263" s="213"/>
      <c r="AL263" s="213"/>
      <c r="AM263" s="213"/>
      <c r="AN263" s="213"/>
      <c r="AO263" s="213"/>
      <c r="AP263" s="213"/>
      <c r="AQ263" s="213"/>
      <c r="AR263" s="213"/>
      <c r="AS263" s="213"/>
      <c r="AT263" s="213"/>
      <c r="AU263" s="213"/>
      <c r="AV263" s="213"/>
      <c r="AW263" s="213"/>
      <c r="AX263" s="213"/>
      <c r="AY263" s="213"/>
      <c r="AZ263" s="213"/>
      <c r="BA263" s="213"/>
      <c r="BB263" s="213"/>
      <c r="BC263" s="213"/>
      <c r="BD263" s="213"/>
      <c r="BE263" s="213"/>
      <c r="BF263" s="213"/>
      <c r="BG263" s="213"/>
      <c r="BH263" s="213"/>
      <c r="BI263" s="213"/>
      <c r="BJ263" s="213"/>
      <c r="BK263" s="213"/>
      <c r="BL263" s="213"/>
      <c r="BM263" s="213"/>
      <c r="BN263" s="213"/>
      <c r="BO263" s="213"/>
      <c r="BP263" s="213"/>
      <c r="BQ263" s="213"/>
      <c r="BR263" s="213"/>
      <c r="BS263" s="213"/>
      <c r="BT263" s="213"/>
      <c r="BU263" s="213"/>
      <c r="BV263" s="213"/>
      <c r="BW263" s="213"/>
      <c r="BX263" s="213"/>
      <c r="BY263" s="213"/>
      <c r="BZ263" s="213"/>
      <c r="CA263" s="213"/>
      <c r="CB263" s="213"/>
      <c r="CC263" s="213"/>
      <c r="CD263" s="213"/>
      <c r="CE263" s="213"/>
      <c r="CF263" s="213"/>
      <c r="CG263" s="213"/>
      <c r="CH263" s="213"/>
      <c r="CI263" s="213"/>
      <c r="CJ263" s="213"/>
      <c r="CK263" s="213"/>
      <c r="CL263" s="213"/>
      <c r="CM263" s="213"/>
      <c r="CN263" s="213"/>
      <c r="CO263" s="213"/>
      <c r="CP263" s="213"/>
      <c r="CQ263" s="213"/>
      <c r="CR263" s="213"/>
      <c r="CS263" s="213"/>
      <c r="CT263" s="213"/>
      <c r="CU263" s="213"/>
      <c r="CV263" s="213"/>
      <c r="CW263" s="213"/>
      <c r="CX263" s="213"/>
      <c r="CY263" s="213"/>
      <c r="CZ263" s="213"/>
      <c r="DA263" s="213"/>
      <c r="DB263" s="213"/>
      <c r="DC263" s="213"/>
      <c r="DD263" s="213"/>
      <c r="DE263" s="213"/>
      <c r="DF263" s="213"/>
      <c r="DG263" s="213"/>
      <c r="DH263" s="213"/>
      <c r="DI263" s="213"/>
      <c r="DJ263" s="213"/>
      <c r="DK263" s="213"/>
      <c r="DL263" s="213"/>
      <c r="DM263" s="213"/>
      <c r="DN263" s="214"/>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c r="EZ263"/>
      <c r="FA263"/>
      <c r="FB263"/>
      <c r="FC263"/>
      <c r="FD263"/>
      <c r="FE263"/>
      <c r="FF263"/>
      <c r="FG263"/>
      <c r="FH263"/>
      <c r="FI263"/>
      <c r="FJ263"/>
      <c r="FK263"/>
      <c r="FL263"/>
      <c r="FM263"/>
      <c r="FN263"/>
      <c r="FO263"/>
      <c r="FP263"/>
      <c r="FQ263"/>
      <c r="FR263"/>
      <c r="FS263"/>
      <c r="FT263"/>
      <c r="FU263"/>
      <c r="FV263"/>
      <c r="FW263"/>
      <c r="FX263"/>
      <c r="FY263"/>
      <c r="FZ263"/>
      <c r="GA263"/>
      <c r="GB263"/>
      <c r="GC263"/>
      <c r="GD263"/>
      <c r="GE263"/>
      <c r="GF263"/>
      <c r="GG263"/>
      <c r="GH263"/>
      <c r="GI263"/>
      <c r="GJ263"/>
      <c r="GK263"/>
      <c r="GL263"/>
      <c r="GM263"/>
      <c r="GN263"/>
      <c r="GO263"/>
      <c r="GP263"/>
      <c r="GQ263"/>
      <c r="GR263"/>
      <c r="GS263"/>
      <c r="GT263"/>
      <c r="GU263"/>
      <c r="GV263"/>
      <c r="GW263"/>
      <c r="GX263"/>
      <c r="GY263"/>
      <c r="GZ263"/>
      <c r="HA263"/>
      <c r="HB263"/>
      <c r="HC263"/>
      <c r="HD263"/>
      <c r="HE263"/>
      <c r="HF263"/>
      <c r="HG263"/>
      <c r="HH263"/>
      <c r="HI263"/>
      <c r="HJ263"/>
      <c r="HK263"/>
      <c r="HL263"/>
      <c r="HM263"/>
      <c r="HN263"/>
      <c r="HO263"/>
      <c r="HP263"/>
      <c r="HQ263"/>
      <c r="HR263"/>
      <c r="HS263"/>
      <c r="HT263"/>
      <c r="HU263"/>
      <c r="HV263"/>
      <c r="HW263"/>
      <c r="HX263"/>
      <c r="HY263"/>
      <c r="HZ263"/>
      <c r="IA263"/>
    </row>
    <row r="264" spans="1:235" ht="31.5">
      <c r="A264" s="166">
        <v>106</v>
      </c>
      <c r="B264" s="185" t="s">
        <v>414</v>
      </c>
      <c r="C264" s="186" t="s">
        <v>407</v>
      </c>
      <c r="D264" s="185" t="s">
        <v>483</v>
      </c>
      <c r="E264" s="187" t="s">
        <v>372</v>
      </c>
      <c r="F264" s="188">
        <v>39.200000000000003</v>
      </c>
      <c r="G264" s="189"/>
      <c r="H264" s="190"/>
      <c r="I264" s="190"/>
      <c r="J264" s="190"/>
      <c r="K264" s="213"/>
      <c r="L264" s="213"/>
      <c r="M264" s="213"/>
      <c r="N264" s="213"/>
      <c r="O264" s="213"/>
      <c r="P264" s="213"/>
      <c r="Q264" s="213"/>
      <c r="R264" s="213"/>
      <c r="S264" s="213"/>
      <c r="T264" s="213"/>
      <c r="U264" s="213"/>
      <c r="V264" s="213"/>
      <c r="W264" s="213"/>
      <c r="X264" s="213"/>
      <c r="Y264" s="213"/>
      <c r="Z264" s="213"/>
      <c r="AA264" s="213"/>
      <c r="AB264" s="213"/>
      <c r="AC264" s="213"/>
      <c r="AD264" s="213"/>
      <c r="AE264" s="213"/>
      <c r="AF264" s="213"/>
      <c r="AG264" s="213"/>
      <c r="AH264" s="213"/>
      <c r="AI264" s="213"/>
      <c r="AJ264" s="213"/>
      <c r="AK264" s="213"/>
      <c r="AL264" s="213"/>
      <c r="AM264" s="213"/>
      <c r="AN264" s="213"/>
      <c r="AO264" s="213"/>
      <c r="AP264" s="213"/>
      <c r="AQ264" s="213"/>
      <c r="AR264" s="213"/>
      <c r="AS264" s="213"/>
      <c r="AT264" s="213"/>
      <c r="AU264" s="213"/>
      <c r="AV264" s="213"/>
      <c r="AW264" s="213"/>
      <c r="AX264" s="213"/>
      <c r="AY264" s="213"/>
      <c r="AZ264" s="213"/>
      <c r="BA264" s="213"/>
      <c r="BB264" s="213"/>
      <c r="BC264" s="213"/>
      <c r="BD264" s="213"/>
      <c r="BE264" s="213"/>
      <c r="BF264" s="213"/>
      <c r="BG264" s="213"/>
      <c r="BH264" s="213"/>
      <c r="BI264" s="213"/>
      <c r="BJ264" s="213"/>
      <c r="BK264" s="213"/>
      <c r="BL264" s="213"/>
      <c r="BM264" s="213"/>
      <c r="BN264" s="213"/>
      <c r="BO264" s="213"/>
      <c r="BP264" s="213"/>
      <c r="BQ264" s="213"/>
      <c r="BR264" s="213"/>
      <c r="BS264" s="213"/>
      <c r="BT264" s="213"/>
      <c r="BU264" s="213"/>
      <c r="BV264" s="213"/>
      <c r="BW264" s="213"/>
      <c r="BX264" s="213"/>
      <c r="BY264" s="213"/>
      <c r="BZ264" s="213"/>
      <c r="CA264" s="213"/>
      <c r="CB264" s="213"/>
      <c r="CC264" s="213"/>
      <c r="CD264" s="213"/>
      <c r="CE264" s="213"/>
      <c r="CF264" s="213"/>
      <c r="CG264" s="213"/>
      <c r="CH264" s="213"/>
      <c r="CI264" s="213"/>
      <c r="CJ264" s="213"/>
      <c r="CK264" s="213"/>
      <c r="CL264" s="213"/>
      <c r="CM264" s="213"/>
      <c r="CN264" s="213"/>
      <c r="CO264" s="213"/>
      <c r="CP264" s="213"/>
      <c r="CQ264" s="213"/>
      <c r="CR264" s="213"/>
      <c r="CS264" s="213"/>
      <c r="CT264" s="213"/>
      <c r="CU264" s="213"/>
      <c r="CV264" s="213"/>
      <c r="CW264" s="213"/>
      <c r="CX264" s="213"/>
      <c r="CY264" s="213"/>
      <c r="CZ264" s="213"/>
      <c r="DA264" s="213"/>
      <c r="DB264" s="213"/>
      <c r="DC264" s="213"/>
      <c r="DD264" s="213"/>
      <c r="DE264" s="213"/>
      <c r="DF264" s="213"/>
      <c r="DG264" s="213"/>
      <c r="DH264" s="213"/>
      <c r="DI264" s="213"/>
      <c r="DJ264" s="213"/>
      <c r="DK264" s="213"/>
      <c r="DL264" s="213"/>
      <c r="DM264" s="213"/>
      <c r="DN264" s="214"/>
      <c r="DO264"/>
      <c r="DP264"/>
      <c r="DQ264"/>
      <c r="DR264"/>
      <c r="DS264"/>
      <c r="DT264"/>
      <c r="DU264"/>
      <c r="DV264"/>
      <c r="DW264"/>
      <c r="DX264"/>
      <c r="DY264"/>
      <c r="DZ264"/>
      <c r="EA264"/>
      <c r="EB264"/>
      <c r="EC264"/>
      <c r="ED264"/>
      <c r="EE264"/>
      <c r="EF264"/>
      <c r="EG264"/>
      <c r="EH264"/>
      <c r="EI264"/>
      <c r="EJ264"/>
      <c r="EK264"/>
      <c r="EL264"/>
      <c r="EM264"/>
      <c r="EN264"/>
      <c r="EO264"/>
      <c r="EP264"/>
      <c r="EQ264"/>
      <c r="ER264"/>
      <c r="ES264"/>
      <c r="ET264"/>
      <c r="EU264"/>
      <c r="EV264"/>
      <c r="EW264"/>
      <c r="EX264"/>
      <c r="EY264"/>
      <c r="EZ264"/>
      <c r="FA264"/>
      <c r="FB264"/>
      <c r="FC264"/>
      <c r="FD264"/>
      <c r="FE264"/>
      <c r="FF264"/>
      <c r="FG264"/>
      <c r="FH264"/>
      <c r="FI264"/>
      <c r="FJ264"/>
      <c r="FK264"/>
      <c r="FL264"/>
      <c r="FM264"/>
      <c r="FN264"/>
      <c r="FO264"/>
      <c r="FP264"/>
      <c r="FQ264"/>
      <c r="FR264"/>
      <c r="FS264"/>
      <c r="FT264"/>
      <c r="FU264"/>
      <c r="FV264"/>
      <c r="FW264"/>
      <c r="FX264"/>
      <c r="FY264"/>
      <c r="FZ264"/>
      <c r="GA264"/>
      <c r="GB264"/>
      <c r="GC264"/>
      <c r="GD264"/>
      <c r="GE264"/>
      <c r="GF264"/>
      <c r="GG264"/>
      <c r="GH264"/>
      <c r="GI264"/>
      <c r="GJ264"/>
      <c r="GK264"/>
      <c r="GL264"/>
      <c r="GM264"/>
      <c r="GN264"/>
      <c r="GO264"/>
      <c r="GP264"/>
      <c r="GQ264"/>
      <c r="GR264"/>
      <c r="GS264"/>
      <c r="GT264"/>
      <c r="GU264"/>
      <c r="GV264"/>
      <c r="GW264"/>
      <c r="GX264"/>
      <c r="GY264"/>
      <c r="GZ264"/>
      <c r="HA264"/>
      <c r="HB264"/>
      <c r="HC264"/>
      <c r="HD264"/>
      <c r="HE264"/>
      <c r="HF264"/>
      <c r="HG264"/>
      <c r="HH264"/>
      <c r="HI264"/>
      <c r="HJ264"/>
      <c r="HK264"/>
      <c r="HL264"/>
      <c r="HM264"/>
      <c r="HN264"/>
      <c r="HO264"/>
      <c r="HP264"/>
      <c r="HQ264"/>
      <c r="HR264"/>
      <c r="HS264"/>
      <c r="HT264"/>
      <c r="HU264"/>
      <c r="HV264"/>
      <c r="HW264"/>
      <c r="HX264"/>
      <c r="HY264"/>
      <c r="HZ264"/>
      <c r="IA264"/>
    </row>
    <row r="265" spans="1:235" ht="31.5">
      <c r="A265" s="166">
        <v>107</v>
      </c>
      <c r="B265" s="185" t="s">
        <v>484</v>
      </c>
      <c r="C265" s="186" t="s">
        <v>407</v>
      </c>
      <c r="D265" s="185" t="s">
        <v>485</v>
      </c>
      <c r="E265" s="187" t="s">
        <v>372</v>
      </c>
      <c r="F265" s="188">
        <v>302.5</v>
      </c>
      <c r="G265" s="189"/>
      <c r="H265" s="190"/>
      <c r="I265" s="190"/>
      <c r="J265" s="190"/>
      <c r="K265" s="213"/>
      <c r="L265" s="213"/>
      <c r="M265" s="213"/>
      <c r="N265" s="213"/>
      <c r="O265" s="213"/>
      <c r="P265" s="213"/>
      <c r="Q265" s="213"/>
      <c r="R265" s="213"/>
      <c r="S265" s="213"/>
      <c r="T265" s="213"/>
      <c r="U265" s="213"/>
      <c r="V265" s="213"/>
      <c r="W265" s="213"/>
      <c r="X265" s="213"/>
      <c r="Y265" s="213"/>
      <c r="Z265" s="213"/>
      <c r="AA265" s="213"/>
      <c r="AB265" s="213"/>
      <c r="AC265" s="213"/>
      <c r="AD265" s="213"/>
      <c r="AE265" s="213"/>
      <c r="AF265" s="213"/>
      <c r="AG265" s="213"/>
      <c r="AH265" s="213"/>
      <c r="AI265" s="213"/>
      <c r="AJ265" s="213"/>
      <c r="AK265" s="213"/>
      <c r="AL265" s="213"/>
      <c r="AM265" s="213"/>
      <c r="AN265" s="213"/>
      <c r="AO265" s="213"/>
      <c r="AP265" s="213"/>
      <c r="AQ265" s="213"/>
      <c r="AR265" s="213"/>
      <c r="AS265" s="213"/>
      <c r="AT265" s="213"/>
      <c r="AU265" s="213"/>
      <c r="AV265" s="213"/>
      <c r="AW265" s="213"/>
      <c r="AX265" s="213"/>
      <c r="AY265" s="213"/>
      <c r="AZ265" s="213"/>
      <c r="BA265" s="213"/>
      <c r="BB265" s="213"/>
      <c r="BC265" s="213"/>
      <c r="BD265" s="213"/>
      <c r="BE265" s="213"/>
      <c r="BF265" s="213"/>
      <c r="BG265" s="213"/>
      <c r="BH265" s="213"/>
      <c r="BI265" s="213"/>
      <c r="BJ265" s="213"/>
      <c r="BK265" s="213"/>
      <c r="BL265" s="213"/>
      <c r="BM265" s="213"/>
      <c r="BN265" s="213"/>
      <c r="BO265" s="213"/>
      <c r="BP265" s="213"/>
      <c r="BQ265" s="213"/>
      <c r="BR265" s="213"/>
      <c r="BS265" s="213"/>
      <c r="BT265" s="213"/>
      <c r="BU265" s="213"/>
      <c r="BV265" s="213"/>
      <c r="BW265" s="213"/>
      <c r="BX265" s="213"/>
      <c r="BY265" s="213"/>
      <c r="BZ265" s="213"/>
      <c r="CA265" s="213"/>
      <c r="CB265" s="213"/>
      <c r="CC265" s="213"/>
      <c r="CD265" s="213"/>
      <c r="CE265" s="213"/>
      <c r="CF265" s="213"/>
      <c r="CG265" s="213"/>
      <c r="CH265" s="213"/>
      <c r="CI265" s="213"/>
      <c r="CJ265" s="213"/>
      <c r="CK265" s="213"/>
      <c r="CL265" s="213"/>
      <c r="CM265" s="213"/>
      <c r="CN265" s="213"/>
      <c r="CO265" s="213"/>
      <c r="CP265" s="213"/>
      <c r="CQ265" s="213"/>
      <c r="CR265" s="213"/>
      <c r="CS265" s="213"/>
      <c r="CT265" s="213"/>
      <c r="CU265" s="213"/>
      <c r="CV265" s="213"/>
      <c r="CW265" s="213"/>
      <c r="CX265" s="213"/>
      <c r="CY265" s="213"/>
      <c r="CZ265" s="213"/>
      <c r="DA265" s="213"/>
      <c r="DB265" s="213"/>
      <c r="DC265" s="213"/>
      <c r="DD265" s="213"/>
      <c r="DE265" s="213"/>
      <c r="DF265" s="213"/>
      <c r="DG265" s="213"/>
      <c r="DH265" s="213"/>
      <c r="DI265" s="213"/>
      <c r="DJ265" s="213"/>
      <c r="DK265" s="213"/>
      <c r="DL265" s="213"/>
      <c r="DM265" s="213"/>
      <c r="DN265" s="214"/>
      <c r="DO265"/>
      <c r="DP265"/>
      <c r="DQ265"/>
      <c r="DR265"/>
      <c r="DS265"/>
      <c r="DT265"/>
      <c r="DU265"/>
      <c r="DV265"/>
      <c r="DW265"/>
      <c r="DX265"/>
      <c r="DY265"/>
      <c r="DZ265"/>
      <c r="EA265"/>
      <c r="EB265"/>
      <c r="EC265"/>
      <c r="ED265"/>
      <c r="EE265"/>
      <c r="EF265"/>
      <c r="EG265"/>
      <c r="EH265"/>
      <c r="EI265"/>
      <c r="EJ265"/>
      <c r="EK265"/>
      <c r="EL265"/>
      <c r="EM265"/>
      <c r="EN265"/>
      <c r="EO265"/>
      <c r="EP265"/>
      <c r="EQ265"/>
      <c r="ER265"/>
      <c r="ES265"/>
      <c r="ET265"/>
      <c r="EU265"/>
      <c r="EV265"/>
      <c r="EW265"/>
      <c r="EX265"/>
      <c r="EY265"/>
      <c r="EZ265"/>
      <c r="FA265"/>
      <c r="FB265"/>
      <c r="FC265"/>
      <c r="FD265"/>
      <c r="FE265"/>
      <c r="FF265"/>
      <c r="FG265"/>
      <c r="FH265"/>
      <c r="FI265"/>
      <c r="FJ265"/>
      <c r="FK265"/>
      <c r="FL265"/>
      <c r="FM265"/>
      <c r="FN265"/>
      <c r="FO265"/>
      <c r="FP265"/>
      <c r="FQ265"/>
      <c r="FR265"/>
      <c r="FS265"/>
      <c r="FT265"/>
      <c r="FU265"/>
      <c r="FV265"/>
      <c r="FW265"/>
      <c r="FX265"/>
      <c r="FY265"/>
      <c r="FZ265"/>
      <c r="GA265"/>
      <c r="GB265"/>
      <c r="GC265"/>
      <c r="GD265"/>
      <c r="GE265"/>
      <c r="GF265"/>
      <c r="GG265"/>
      <c r="GH265"/>
      <c r="GI265"/>
      <c r="GJ265"/>
      <c r="GK265"/>
      <c r="GL265"/>
      <c r="GM265"/>
      <c r="GN265"/>
      <c r="GO265"/>
      <c r="GP265"/>
      <c r="GQ265"/>
      <c r="GR265"/>
      <c r="GS265"/>
      <c r="GT265"/>
      <c r="GU265"/>
      <c r="GV265"/>
      <c r="GW265"/>
      <c r="GX265"/>
      <c r="GY265"/>
      <c r="GZ265"/>
      <c r="HA265"/>
      <c r="HB265"/>
      <c r="HC265"/>
      <c r="HD265"/>
      <c r="HE265"/>
      <c r="HF265"/>
      <c r="HG265"/>
      <c r="HH265"/>
      <c r="HI265"/>
      <c r="HJ265"/>
      <c r="HK265"/>
      <c r="HL265"/>
      <c r="HM265"/>
      <c r="HN265"/>
      <c r="HO265"/>
      <c r="HP265"/>
      <c r="HQ265"/>
      <c r="HR265"/>
      <c r="HS265"/>
      <c r="HT265"/>
      <c r="HU265"/>
      <c r="HV265"/>
      <c r="HW265"/>
      <c r="HX265"/>
      <c r="HY265"/>
      <c r="HZ265"/>
      <c r="IA265"/>
    </row>
    <row r="266" spans="1:235" ht="31.5">
      <c r="A266" s="166">
        <v>108</v>
      </c>
      <c r="B266" s="185" t="s">
        <v>414</v>
      </c>
      <c r="C266" s="186" t="s">
        <v>407</v>
      </c>
      <c r="D266" s="185" t="s">
        <v>486</v>
      </c>
      <c r="E266" s="187" t="s">
        <v>372</v>
      </c>
      <c r="F266" s="188">
        <v>39.229999999999997</v>
      </c>
      <c r="G266" s="189"/>
      <c r="H266" s="190"/>
      <c r="I266" s="190"/>
      <c r="J266" s="190"/>
      <c r="K266" s="213"/>
      <c r="L266" s="213"/>
      <c r="M266" s="213"/>
      <c r="N266" s="213"/>
      <c r="O266" s="213"/>
      <c r="P266" s="213"/>
      <c r="Q266" s="213"/>
      <c r="R266" s="213"/>
      <c r="S266" s="213"/>
      <c r="T266" s="213"/>
      <c r="U266" s="213"/>
      <c r="V266" s="213"/>
      <c r="W266" s="213"/>
      <c r="X266" s="213"/>
      <c r="Y266" s="213"/>
      <c r="Z266" s="213"/>
      <c r="AA266" s="213"/>
      <c r="AB266" s="213"/>
      <c r="AC266" s="213"/>
      <c r="AD266" s="213"/>
      <c r="AE266" s="213"/>
      <c r="AF266" s="213"/>
      <c r="AG266" s="213"/>
      <c r="AH266" s="213"/>
      <c r="AI266" s="213"/>
      <c r="AJ266" s="213"/>
      <c r="AK266" s="213"/>
      <c r="AL266" s="213"/>
      <c r="AM266" s="213"/>
      <c r="AN266" s="213"/>
      <c r="AO266" s="213"/>
      <c r="AP266" s="213"/>
      <c r="AQ266" s="213"/>
      <c r="AR266" s="213"/>
      <c r="AS266" s="213"/>
      <c r="AT266" s="213"/>
      <c r="AU266" s="213"/>
      <c r="AV266" s="213"/>
      <c r="AW266" s="213"/>
      <c r="AX266" s="213"/>
      <c r="AY266" s="213"/>
      <c r="AZ266" s="213"/>
      <c r="BA266" s="213"/>
      <c r="BB266" s="213"/>
      <c r="BC266" s="213"/>
      <c r="BD266" s="213"/>
      <c r="BE266" s="213"/>
      <c r="BF266" s="213"/>
      <c r="BG266" s="213"/>
      <c r="BH266" s="213"/>
      <c r="BI266" s="213"/>
      <c r="BJ266" s="213"/>
      <c r="BK266" s="213"/>
      <c r="BL266" s="213"/>
      <c r="BM266" s="213"/>
      <c r="BN266" s="213"/>
      <c r="BO266" s="213"/>
      <c r="BP266" s="213"/>
      <c r="BQ266" s="213"/>
      <c r="BR266" s="213"/>
      <c r="BS266" s="213"/>
      <c r="BT266" s="213"/>
      <c r="BU266" s="213"/>
      <c r="BV266" s="213"/>
      <c r="BW266" s="213"/>
      <c r="BX266" s="213"/>
      <c r="BY266" s="213"/>
      <c r="BZ266" s="213"/>
      <c r="CA266" s="213"/>
      <c r="CB266" s="213"/>
      <c r="CC266" s="213"/>
      <c r="CD266" s="213"/>
      <c r="CE266" s="213"/>
      <c r="CF266" s="213"/>
      <c r="CG266" s="213"/>
      <c r="CH266" s="213"/>
      <c r="CI266" s="213"/>
      <c r="CJ266" s="213"/>
      <c r="CK266" s="213"/>
      <c r="CL266" s="213"/>
      <c r="CM266" s="213"/>
      <c r="CN266" s="213"/>
      <c r="CO266" s="213"/>
      <c r="CP266" s="213"/>
      <c r="CQ266" s="213"/>
      <c r="CR266" s="213"/>
      <c r="CS266" s="213"/>
      <c r="CT266" s="213"/>
      <c r="CU266" s="213"/>
      <c r="CV266" s="213"/>
      <c r="CW266" s="213"/>
      <c r="CX266" s="213"/>
      <c r="CY266" s="213"/>
      <c r="CZ266" s="213"/>
      <c r="DA266" s="213"/>
      <c r="DB266" s="213"/>
      <c r="DC266" s="213"/>
      <c r="DD266" s="213"/>
      <c r="DE266" s="213"/>
      <c r="DF266" s="213"/>
      <c r="DG266" s="213"/>
      <c r="DH266" s="213"/>
      <c r="DI266" s="213"/>
      <c r="DJ266" s="213"/>
      <c r="DK266" s="213"/>
      <c r="DL266" s="213"/>
      <c r="DM266" s="213"/>
      <c r="DN266" s="214"/>
      <c r="DO266"/>
      <c r="DP266"/>
      <c r="DQ266"/>
      <c r="DR266"/>
      <c r="DS266"/>
      <c r="DT266"/>
      <c r="DU266"/>
      <c r="DV266"/>
      <c r="DW266"/>
      <c r="DX266"/>
      <c r="DY266"/>
      <c r="DZ266"/>
      <c r="EA266"/>
      <c r="EB266"/>
      <c r="EC266"/>
      <c r="ED266"/>
      <c r="EE266"/>
      <c r="EF266"/>
      <c r="EG266"/>
      <c r="EH266"/>
      <c r="EI266"/>
      <c r="EJ266"/>
      <c r="EK266"/>
      <c r="EL266"/>
      <c r="EM266"/>
      <c r="EN266"/>
      <c r="EO266"/>
      <c r="EP266"/>
      <c r="EQ266"/>
      <c r="ER266"/>
      <c r="ES266"/>
      <c r="ET266"/>
      <c r="EU266"/>
      <c r="EV266"/>
      <c r="EW266"/>
      <c r="EX266"/>
      <c r="EY266"/>
      <c r="EZ266"/>
      <c r="FA266"/>
      <c r="FB266"/>
      <c r="FC266"/>
      <c r="FD266"/>
      <c r="FE266"/>
      <c r="FF266"/>
      <c r="FG266"/>
      <c r="FH266"/>
      <c r="FI266"/>
      <c r="FJ266"/>
      <c r="FK266"/>
      <c r="FL266"/>
      <c r="FM266"/>
      <c r="FN266"/>
      <c r="FO266"/>
      <c r="FP266"/>
      <c r="FQ266"/>
      <c r="FR266"/>
      <c r="FS266"/>
      <c r="FT266"/>
      <c r="FU266"/>
      <c r="FV266"/>
      <c r="FW266"/>
      <c r="FX266"/>
      <c r="FY266"/>
      <c r="FZ266"/>
      <c r="GA266"/>
      <c r="GB266"/>
      <c r="GC266"/>
      <c r="GD266"/>
      <c r="GE266"/>
      <c r="GF266"/>
      <c r="GG266"/>
      <c r="GH266"/>
      <c r="GI266"/>
      <c r="GJ266"/>
      <c r="GK266"/>
      <c r="GL266"/>
      <c r="GM266"/>
      <c r="GN266"/>
      <c r="GO266"/>
      <c r="GP266"/>
      <c r="GQ266"/>
      <c r="GR266"/>
      <c r="GS266"/>
      <c r="GT266"/>
      <c r="GU266"/>
      <c r="GV266"/>
      <c r="GW266"/>
      <c r="GX266"/>
      <c r="GY266"/>
      <c r="GZ266"/>
      <c r="HA266"/>
      <c r="HB266"/>
      <c r="HC266"/>
      <c r="HD266"/>
      <c r="HE266"/>
      <c r="HF266"/>
      <c r="HG266"/>
      <c r="HH266"/>
      <c r="HI266"/>
      <c r="HJ266"/>
      <c r="HK266"/>
      <c r="HL266"/>
      <c r="HM266"/>
      <c r="HN266"/>
      <c r="HO266"/>
      <c r="HP266"/>
      <c r="HQ266"/>
      <c r="HR266"/>
      <c r="HS266"/>
      <c r="HT266"/>
      <c r="HU266"/>
      <c r="HV266"/>
      <c r="HW266"/>
      <c r="HX266"/>
      <c r="HY266"/>
      <c r="HZ266"/>
      <c r="IA266"/>
    </row>
    <row r="267" spans="1:235" ht="31.5">
      <c r="A267" s="166">
        <v>109</v>
      </c>
      <c r="B267" s="185" t="s">
        <v>414</v>
      </c>
      <c r="C267" s="186" t="s">
        <v>407</v>
      </c>
      <c r="D267" s="185" t="s">
        <v>487</v>
      </c>
      <c r="E267" s="187" t="s">
        <v>372</v>
      </c>
      <c r="F267" s="188">
        <v>208.47</v>
      </c>
      <c r="G267" s="189"/>
      <c r="H267" s="190"/>
      <c r="I267" s="190"/>
      <c r="J267" s="190"/>
      <c r="K267" s="213"/>
      <c r="L267" s="213"/>
      <c r="M267" s="213"/>
      <c r="N267" s="213"/>
      <c r="O267" s="213"/>
      <c r="P267" s="213"/>
      <c r="Q267" s="213"/>
      <c r="R267" s="213"/>
      <c r="S267" s="213"/>
      <c r="T267" s="213"/>
      <c r="U267" s="213"/>
      <c r="V267" s="213"/>
      <c r="W267" s="213"/>
      <c r="X267" s="213"/>
      <c r="Y267" s="213"/>
      <c r="Z267" s="213"/>
      <c r="AA267" s="213"/>
      <c r="AB267" s="213"/>
      <c r="AC267" s="213"/>
      <c r="AD267" s="213"/>
      <c r="AE267" s="213"/>
      <c r="AF267" s="213"/>
      <c r="AG267" s="213"/>
      <c r="AH267" s="213"/>
      <c r="AI267" s="213"/>
      <c r="AJ267" s="213"/>
      <c r="AK267" s="213"/>
      <c r="AL267" s="213"/>
      <c r="AM267" s="213"/>
      <c r="AN267" s="213"/>
      <c r="AO267" s="213"/>
      <c r="AP267" s="213"/>
      <c r="AQ267" s="213"/>
      <c r="AR267" s="213"/>
      <c r="AS267" s="213"/>
      <c r="AT267" s="213"/>
      <c r="AU267" s="213"/>
      <c r="AV267" s="213"/>
      <c r="AW267" s="213"/>
      <c r="AX267" s="213"/>
      <c r="AY267" s="213"/>
      <c r="AZ267" s="213"/>
      <c r="BA267" s="213"/>
      <c r="BB267" s="213"/>
      <c r="BC267" s="213"/>
      <c r="BD267" s="213"/>
      <c r="BE267" s="213"/>
      <c r="BF267" s="213"/>
      <c r="BG267" s="213"/>
      <c r="BH267" s="213"/>
      <c r="BI267" s="213"/>
      <c r="BJ267" s="213"/>
      <c r="BK267" s="213"/>
      <c r="BL267" s="213"/>
      <c r="BM267" s="213"/>
      <c r="BN267" s="213"/>
      <c r="BO267" s="213"/>
      <c r="BP267" s="213"/>
      <c r="BQ267" s="213"/>
      <c r="BR267" s="213"/>
      <c r="BS267" s="213"/>
      <c r="BT267" s="213"/>
      <c r="BU267" s="213"/>
      <c r="BV267" s="213"/>
      <c r="BW267" s="213"/>
      <c r="BX267" s="213"/>
      <c r="BY267" s="213"/>
      <c r="BZ267" s="213"/>
      <c r="CA267" s="213"/>
      <c r="CB267" s="213"/>
      <c r="CC267" s="213"/>
      <c r="CD267" s="213"/>
      <c r="CE267" s="213"/>
      <c r="CF267" s="213"/>
      <c r="CG267" s="213"/>
      <c r="CH267" s="213"/>
      <c r="CI267" s="213"/>
      <c r="CJ267" s="213"/>
      <c r="CK267" s="213"/>
      <c r="CL267" s="213"/>
      <c r="CM267" s="213"/>
      <c r="CN267" s="213"/>
      <c r="CO267" s="213"/>
      <c r="CP267" s="213"/>
      <c r="CQ267" s="213"/>
      <c r="CR267" s="213"/>
      <c r="CS267" s="213"/>
      <c r="CT267" s="213"/>
      <c r="CU267" s="213"/>
      <c r="CV267" s="213"/>
      <c r="CW267" s="213"/>
      <c r="CX267" s="213"/>
      <c r="CY267" s="213"/>
      <c r="CZ267" s="213"/>
      <c r="DA267" s="213"/>
      <c r="DB267" s="213"/>
      <c r="DC267" s="213"/>
      <c r="DD267" s="213"/>
      <c r="DE267" s="213"/>
      <c r="DF267" s="213"/>
      <c r="DG267" s="213"/>
      <c r="DH267" s="213"/>
      <c r="DI267" s="213"/>
      <c r="DJ267" s="213"/>
      <c r="DK267" s="213"/>
      <c r="DL267" s="213"/>
      <c r="DM267" s="213"/>
      <c r="DN267" s="214"/>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c r="EZ267"/>
      <c r="FA267"/>
      <c r="FB267"/>
      <c r="FC267"/>
      <c r="FD267"/>
      <c r="FE267"/>
      <c r="FF267"/>
      <c r="FG267"/>
      <c r="FH267"/>
      <c r="FI267"/>
      <c r="FJ267"/>
      <c r="FK267"/>
      <c r="FL267"/>
      <c r="FM267"/>
      <c r="FN267"/>
      <c r="FO267"/>
      <c r="FP267"/>
      <c r="FQ267"/>
      <c r="FR267"/>
      <c r="FS267"/>
      <c r="FT267"/>
      <c r="FU267"/>
      <c r="FV267"/>
      <c r="FW267"/>
      <c r="FX267"/>
      <c r="FY267"/>
      <c r="FZ267"/>
      <c r="GA267"/>
      <c r="GB267"/>
      <c r="GC267"/>
      <c r="GD267"/>
      <c r="GE267"/>
      <c r="GF267"/>
      <c r="GG267"/>
      <c r="GH267"/>
      <c r="GI267"/>
      <c r="GJ267"/>
      <c r="GK267"/>
      <c r="GL267"/>
      <c r="GM267"/>
      <c r="GN267"/>
      <c r="GO267"/>
      <c r="GP267"/>
      <c r="GQ267"/>
      <c r="GR267"/>
      <c r="GS267"/>
      <c r="GT267"/>
      <c r="GU267"/>
      <c r="GV267"/>
      <c r="GW267"/>
      <c r="GX267"/>
      <c r="GY267"/>
      <c r="GZ267"/>
      <c r="HA267"/>
      <c r="HB267"/>
      <c r="HC267"/>
      <c r="HD267"/>
      <c r="HE267"/>
      <c r="HF267"/>
      <c r="HG267"/>
      <c r="HH267"/>
      <c r="HI267"/>
      <c r="HJ267"/>
      <c r="HK267"/>
      <c r="HL267"/>
      <c r="HM267"/>
      <c r="HN267"/>
      <c r="HO267"/>
      <c r="HP267"/>
      <c r="HQ267"/>
      <c r="HR267"/>
      <c r="HS267"/>
      <c r="HT267"/>
      <c r="HU267"/>
      <c r="HV267"/>
      <c r="HW267"/>
      <c r="HX267"/>
      <c r="HY267"/>
      <c r="HZ267"/>
      <c r="IA267"/>
    </row>
    <row r="268" spans="1:235" ht="31.5">
      <c r="A268" s="166">
        <v>110</v>
      </c>
      <c r="B268" s="185" t="s">
        <v>414</v>
      </c>
      <c r="C268" s="186" t="s">
        <v>407</v>
      </c>
      <c r="D268" s="185" t="s">
        <v>488</v>
      </c>
      <c r="E268" s="187" t="s">
        <v>372</v>
      </c>
      <c r="F268" s="188">
        <v>47.47</v>
      </c>
      <c r="G268" s="189"/>
      <c r="H268" s="190"/>
      <c r="I268" s="190"/>
      <c r="J268" s="190"/>
      <c r="K268" s="213"/>
      <c r="L268" s="213"/>
      <c r="M268" s="213"/>
      <c r="N268" s="213"/>
      <c r="O268" s="213"/>
      <c r="P268" s="213"/>
      <c r="Q268" s="213"/>
      <c r="R268" s="213"/>
      <c r="S268" s="213"/>
      <c r="T268" s="213"/>
      <c r="U268" s="213"/>
      <c r="V268" s="213"/>
      <c r="W268" s="213"/>
      <c r="X268" s="213"/>
      <c r="Y268" s="213"/>
      <c r="Z268" s="213"/>
      <c r="AA268" s="213"/>
      <c r="AB268" s="213"/>
      <c r="AC268" s="213"/>
      <c r="AD268" s="213"/>
      <c r="AE268" s="213"/>
      <c r="AF268" s="213"/>
      <c r="AG268" s="213"/>
      <c r="AH268" s="213"/>
      <c r="AI268" s="213"/>
      <c r="AJ268" s="213"/>
      <c r="AK268" s="213"/>
      <c r="AL268" s="213"/>
      <c r="AM268" s="213"/>
      <c r="AN268" s="213"/>
      <c r="AO268" s="213"/>
      <c r="AP268" s="213"/>
      <c r="AQ268" s="213"/>
      <c r="AR268" s="213"/>
      <c r="AS268" s="213"/>
      <c r="AT268" s="213"/>
      <c r="AU268" s="213"/>
      <c r="AV268" s="213"/>
      <c r="AW268" s="213"/>
      <c r="AX268" s="213"/>
      <c r="AY268" s="213"/>
      <c r="AZ268" s="213"/>
      <c r="BA268" s="213"/>
      <c r="BB268" s="213"/>
      <c r="BC268" s="213"/>
      <c r="BD268" s="213"/>
      <c r="BE268" s="213"/>
      <c r="BF268" s="213"/>
      <c r="BG268" s="213"/>
      <c r="BH268" s="213"/>
      <c r="BI268" s="213"/>
      <c r="BJ268" s="213"/>
      <c r="BK268" s="213"/>
      <c r="BL268" s="213"/>
      <c r="BM268" s="213"/>
      <c r="BN268" s="213"/>
      <c r="BO268" s="213"/>
      <c r="BP268" s="213"/>
      <c r="BQ268" s="213"/>
      <c r="BR268" s="213"/>
      <c r="BS268" s="213"/>
      <c r="BT268" s="213"/>
      <c r="BU268" s="213"/>
      <c r="BV268" s="213"/>
      <c r="BW268" s="213"/>
      <c r="BX268" s="213"/>
      <c r="BY268" s="213"/>
      <c r="BZ268" s="213"/>
      <c r="CA268" s="213"/>
      <c r="CB268" s="213"/>
      <c r="CC268" s="213"/>
      <c r="CD268" s="213"/>
      <c r="CE268" s="213"/>
      <c r="CF268" s="213"/>
      <c r="CG268" s="213"/>
      <c r="CH268" s="213"/>
      <c r="CI268" s="213"/>
      <c r="CJ268" s="213"/>
      <c r="CK268" s="213"/>
      <c r="CL268" s="213"/>
      <c r="CM268" s="213"/>
      <c r="CN268" s="213"/>
      <c r="CO268" s="213"/>
      <c r="CP268" s="213"/>
      <c r="CQ268" s="213"/>
      <c r="CR268" s="213"/>
      <c r="CS268" s="213"/>
      <c r="CT268" s="213"/>
      <c r="CU268" s="213"/>
      <c r="CV268" s="213"/>
      <c r="CW268" s="213"/>
      <c r="CX268" s="213"/>
      <c r="CY268" s="213"/>
      <c r="CZ268" s="213"/>
      <c r="DA268" s="213"/>
      <c r="DB268" s="213"/>
      <c r="DC268" s="213"/>
      <c r="DD268" s="213"/>
      <c r="DE268" s="213"/>
      <c r="DF268" s="213"/>
      <c r="DG268" s="213"/>
      <c r="DH268" s="213"/>
      <c r="DI268" s="213"/>
      <c r="DJ268" s="213"/>
      <c r="DK268" s="213"/>
      <c r="DL268" s="213"/>
      <c r="DM268" s="213"/>
      <c r="DN268" s="214"/>
      <c r="DO268"/>
      <c r="DP268"/>
      <c r="DQ268"/>
      <c r="DR268"/>
      <c r="DS268"/>
      <c r="DT268"/>
      <c r="DU268"/>
      <c r="DV268"/>
      <c r="DW268"/>
      <c r="DX268"/>
      <c r="DY268"/>
      <c r="DZ268"/>
      <c r="EA268"/>
      <c r="EB268"/>
      <c r="EC268"/>
      <c r="ED268"/>
      <c r="EE268"/>
      <c r="EF268"/>
      <c r="EG268"/>
      <c r="EH268"/>
      <c r="EI268"/>
      <c r="EJ268"/>
      <c r="EK268"/>
      <c r="EL268"/>
      <c r="EM268"/>
      <c r="EN268"/>
      <c r="EO268"/>
      <c r="EP268"/>
      <c r="EQ268"/>
      <c r="ER268"/>
      <c r="ES268"/>
      <c r="ET268"/>
      <c r="EU268"/>
      <c r="EV268"/>
      <c r="EW268"/>
      <c r="EX268"/>
      <c r="EY268"/>
      <c r="EZ268"/>
      <c r="FA268"/>
      <c r="FB268"/>
      <c r="FC268"/>
      <c r="FD268"/>
      <c r="FE268"/>
      <c r="FF268"/>
      <c r="FG268"/>
      <c r="FH268"/>
      <c r="FI268"/>
      <c r="FJ268"/>
      <c r="FK268"/>
      <c r="FL268"/>
      <c r="FM268"/>
      <c r="FN268"/>
      <c r="FO268"/>
      <c r="FP268"/>
      <c r="FQ268"/>
      <c r="FR268"/>
      <c r="FS268"/>
      <c r="FT268"/>
      <c r="FU268"/>
      <c r="FV268"/>
      <c r="FW268"/>
      <c r="FX268"/>
      <c r="FY268"/>
      <c r="FZ268"/>
      <c r="GA268"/>
      <c r="GB268"/>
      <c r="GC268"/>
      <c r="GD268"/>
      <c r="GE268"/>
      <c r="GF268"/>
      <c r="GG268"/>
      <c r="GH268"/>
      <c r="GI268"/>
      <c r="GJ268"/>
      <c r="GK268"/>
      <c r="GL268"/>
      <c r="GM268"/>
      <c r="GN268"/>
      <c r="GO268"/>
      <c r="GP268"/>
      <c r="GQ268"/>
      <c r="GR268"/>
      <c r="GS268"/>
      <c r="GT268"/>
      <c r="GU268"/>
      <c r="GV268"/>
      <c r="GW268"/>
      <c r="GX268"/>
      <c r="GY268"/>
      <c r="GZ268"/>
      <c r="HA268"/>
      <c r="HB268"/>
      <c r="HC268"/>
      <c r="HD268"/>
      <c r="HE268"/>
      <c r="HF268"/>
      <c r="HG268"/>
      <c r="HH268"/>
      <c r="HI268"/>
      <c r="HJ268"/>
      <c r="HK268"/>
      <c r="HL268"/>
      <c r="HM268"/>
      <c r="HN268"/>
      <c r="HO268"/>
      <c r="HP268"/>
      <c r="HQ268"/>
      <c r="HR268"/>
      <c r="HS268"/>
      <c r="HT268"/>
      <c r="HU268"/>
      <c r="HV268"/>
      <c r="HW268"/>
      <c r="HX268"/>
      <c r="HY268"/>
      <c r="HZ268"/>
      <c r="IA268"/>
    </row>
    <row r="269" spans="1:235" ht="31.5">
      <c r="A269" s="166">
        <v>111</v>
      </c>
      <c r="B269" s="185" t="s">
        <v>414</v>
      </c>
      <c r="C269" s="186" t="s">
        <v>407</v>
      </c>
      <c r="D269" s="185" t="s">
        <v>489</v>
      </c>
      <c r="E269" s="187" t="s">
        <v>372</v>
      </c>
      <c r="F269" s="188">
        <v>33.299999999999997</v>
      </c>
      <c r="G269" s="189"/>
      <c r="H269" s="190"/>
      <c r="I269" s="190"/>
      <c r="J269" s="190"/>
      <c r="K269" s="213"/>
      <c r="L269" s="213"/>
      <c r="M269" s="213"/>
      <c r="N269" s="213"/>
      <c r="O269" s="213"/>
      <c r="P269" s="213"/>
      <c r="Q269" s="213"/>
      <c r="R269" s="213"/>
      <c r="S269" s="213"/>
      <c r="T269" s="213"/>
      <c r="U269" s="213"/>
      <c r="V269" s="213"/>
      <c r="W269" s="213"/>
      <c r="X269" s="213"/>
      <c r="Y269" s="213"/>
      <c r="Z269" s="213"/>
      <c r="AA269" s="213"/>
      <c r="AB269" s="213"/>
      <c r="AC269" s="213"/>
      <c r="AD269" s="213"/>
      <c r="AE269" s="213"/>
      <c r="AF269" s="213"/>
      <c r="AG269" s="213"/>
      <c r="AH269" s="213"/>
      <c r="AI269" s="213"/>
      <c r="AJ269" s="213"/>
      <c r="AK269" s="213"/>
      <c r="AL269" s="213"/>
      <c r="AM269" s="213"/>
      <c r="AN269" s="213"/>
      <c r="AO269" s="213"/>
      <c r="AP269" s="213"/>
      <c r="AQ269" s="213"/>
      <c r="AR269" s="213"/>
      <c r="AS269" s="213"/>
      <c r="AT269" s="213"/>
      <c r="AU269" s="213"/>
      <c r="AV269" s="213"/>
      <c r="AW269" s="213"/>
      <c r="AX269" s="213"/>
      <c r="AY269" s="213"/>
      <c r="AZ269" s="213"/>
      <c r="BA269" s="213"/>
      <c r="BB269" s="213"/>
      <c r="BC269" s="213"/>
      <c r="BD269" s="213"/>
      <c r="BE269" s="213"/>
      <c r="BF269" s="213"/>
      <c r="BG269" s="213"/>
      <c r="BH269" s="213"/>
      <c r="BI269" s="213"/>
      <c r="BJ269" s="213"/>
      <c r="BK269" s="213"/>
      <c r="BL269" s="213"/>
      <c r="BM269" s="213"/>
      <c r="BN269" s="213"/>
      <c r="BO269" s="213"/>
      <c r="BP269" s="213"/>
      <c r="BQ269" s="213"/>
      <c r="BR269" s="213"/>
      <c r="BS269" s="213"/>
      <c r="BT269" s="213"/>
      <c r="BU269" s="213"/>
      <c r="BV269" s="213"/>
      <c r="BW269" s="213"/>
      <c r="BX269" s="213"/>
      <c r="BY269" s="213"/>
      <c r="BZ269" s="213"/>
      <c r="CA269" s="213"/>
      <c r="CB269" s="213"/>
      <c r="CC269" s="213"/>
      <c r="CD269" s="213"/>
      <c r="CE269" s="213"/>
      <c r="CF269" s="213"/>
      <c r="CG269" s="213"/>
      <c r="CH269" s="213"/>
      <c r="CI269" s="213"/>
      <c r="CJ269" s="213"/>
      <c r="CK269" s="213"/>
      <c r="CL269" s="213"/>
      <c r="CM269" s="213"/>
      <c r="CN269" s="213"/>
      <c r="CO269" s="213"/>
      <c r="CP269" s="213"/>
      <c r="CQ269" s="213"/>
      <c r="CR269" s="213"/>
      <c r="CS269" s="213"/>
      <c r="CT269" s="213"/>
      <c r="CU269" s="213"/>
      <c r="CV269" s="213"/>
      <c r="CW269" s="213"/>
      <c r="CX269" s="213"/>
      <c r="CY269" s="213"/>
      <c r="CZ269" s="213"/>
      <c r="DA269" s="213"/>
      <c r="DB269" s="213"/>
      <c r="DC269" s="213"/>
      <c r="DD269" s="213"/>
      <c r="DE269" s="213"/>
      <c r="DF269" s="213"/>
      <c r="DG269" s="213"/>
      <c r="DH269" s="213"/>
      <c r="DI269" s="213"/>
      <c r="DJ269" s="213"/>
      <c r="DK269" s="213"/>
      <c r="DL269" s="213"/>
      <c r="DM269" s="213"/>
      <c r="DN269" s="214"/>
      <c r="DO269"/>
      <c r="DP269"/>
      <c r="DQ269"/>
      <c r="DR269"/>
      <c r="DS269"/>
      <c r="DT269"/>
      <c r="DU269"/>
      <c r="DV269"/>
      <c r="DW269"/>
      <c r="DX269"/>
      <c r="DY269"/>
      <c r="DZ269"/>
      <c r="EA269"/>
      <c r="EB269"/>
      <c r="EC269"/>
      <c r="ED269"/>
      <c r="EE269"/>
      <c r="EF269"/>
      <c r="EG269"/>
      <c r="EH269"/>
      <c r="EI269"/>
      <c r="EJ269"/>
      <c r="EK269"/>
      <c r="EL269"/>
      <c r="EM269"/>
      <c r="EN269"/>
      <c r="EO269"/>
      <c r="EP269"/>
      <c r="EQ269"/>
      <c r="ER269"/>
      <c r="ES269"/>
      <c r="ET269"/>
      <c r="EU269"/>
      <c r="EV269"/>
      <c r="EW269"/>
      <c r="EX269"/>
      <c r="EY269"/>
      <c r="EZ269"/>
      <c r="FA269"/>
      <c r="FB269"/>
      <c r="FC269"/>
      <c r="FD269"/>
      <c r="FE269"/>
      <c r="FF269"/>
      <c r="FG269"/>
      <c r="FH269"/>
      <c r="FI269"/>
      <c r="FJ269"/>
      <c r="FK269"/>
      <c r="FL269"/>
      <c r="FM269"/>
      <c r="FN269"/>
      <c r="FO269"/>
      <c r="FP269"/>
      <c r="FQ269"/>
      <c r="FR269"/>
      <c r="FS269"/>
      <c r="FT269"/>
      <c r="FU269"/>
      <c r="FV269"/>
      <c r="FW269"/>
      <c r="FX269"/>
      <c r="FY269"/>
      <c r="FZ269"/>
      <c r="GA269"/>
      <c r="GB269"/>
      <c r="GC269"/>
      <c r="GD269"/>
      <c r="GE269"/>
      <c r="GF269"/>
      <c r="GG269"/>
      <c r="GH269"/>
      <c r="GI269"/>
      <c r="GJ269"/>
      <c r="GK269"/>
      <c r="GL269"/>
      <c r="GM269"/>
      <c r="GN269"/>
      <c r="GO269"/>
      <c r="GP269"/>
      <c r="GQ269"/>
      <c r="GR269"/>
      <c r="GS269"/>
      <c r="GT269"/>
      <c r="GU269"/>
      <c r="GV269"/>
      <c r="GW269"/>
      <c r="GX269"/>
      <c r="GY269"/>
      <c r="GZ269"/>
      <c r="HA269"/>
      <c r="HB269"/>
      <c r="HC269"/>
      <c r="HD269"/>
      <c r="HE269"/>
      <c r="HF269"/>
      <c r="HG269"/>
      <c r="HH269"/>
      <c r="HI269"/>
      <c r="HJ269"/>
      <c r="HK269"/>
      <c r="HL269"/>
      <c r="HM269"/>
      <c r="HN269"/>
      <c r="HO269"/>
      <c r="HP269"/>
      <c r="HQ269"/>
      <c r="HR269"/>
      <c r="HS269"/>
      <c r="HT269"/>
      <c r="HU269"/>
      <c r="HV269"/>
      <c r="HW269"/>
      <c r="HX269"/>
      <c r="HY269"/>
      <c r="HZ269"/>
      <c r="IA269"/>
    </row>
    <row r="270" spans="1:235" ht="31.5">
      <c r="A270" s="166">
        <v>112</v>
      </c>
      <c r="B270" s="185" t="s">
        <v>414</v>
      </c>
      <c r="C270" s="186" t="s">
        <v>407</v>
      </c>
      <c r="D270" s="185" t="s">
        <v>490</v>
      </c>
      <c r="E270" s="187" t="s">
        <v>372</v>
      </c>
      <c r="F270" s="188">
        <v>65.63</v>
      </c>
      <c r="G270" s="189"/>
      <c r="H270" s="190"/>
      <c r="I270" s="190"/>
      <c r="J270" s="190"/>
      <c r="K270" s="213"/>
      <c r="L270" s="213"/>
      <c r="M270" s="213"/>
      <c r="N270" s="213"/>
      <c r="O270" s="213"/>
      <c r="P270" s="213"/>
      <c r="Q270" s="213"/>
      <c r="R270" s="213"/>
      <c r="S270" s="213"/>
      <c r="T270" s="213"/>
      <c r="U270" s="213"/>
      <c r="V270" s="213"/>
      <c r="W270" s="213"/>
      <c r="X270" s="213"/>
      <c r="Y270" s="213"/>
      <c r="Z270" s="213"/>
      <c r="AA270" s="213"/>
      <c r="AB270" s="213"/>
      <c r="AC270" s="213"/>
      <c r="AD270" s="213"/>
      <c r="AE270" s="213"/>
      <c r="AF270" s="213"/>
      <c r="AG270" s="213"/>
      <c r="AH270" s="213"/>
      <c r="AI270" s="213"/>
      <c r="AJ270" s="213"/>
      <c r="AK270" s="213"/>
      <c r="AL270" s="213"/>
      <c r="AM270" s="213"/>
      <c r="AN270" s="213"/>
      <c r="AO270" s="213"/>
      <c r="AP270" s="213"/>
      <c r="AQ270" s="213"/>
      <c r="AR270" s="213"/>
      <c r="AS270" s="213"/>
      <c r="AT270" s="213"/>
      <c r="AU270" s="213"/>
      <c r="AV270" s="213"/>
      <c r="AW270" s="213"/>
      <c r="AX270" s="213"/>
      <c r="AY270" s="213"/>
      <c r="AZ270" s="213"/>
      <c r="BA270" s="213"/>
      <c r="BB270" s="213"/>
      <c r="BC270" s="213"/>
      <c r="BD270" s="213"/>
      <c r="BE270" s="213"/>
      <c r="BF270" s="213"/>
      <c r="BG270" s="213"/>
      <c r="BH270" s="213"/>
      <c r="BI270" s="213"/>
      <c r="BJ270" s="213"/>
      <c r="BK270" s="213"/>
      <c r="BL270" s="213"/>
      <c r="BM270" s="213"/>
      <c r="BN270" s="213"/>
      <c r="BO270" s="213"/>
      <c r="BP270" s="213"/>
      <c r="BQ270" s="213"/>
      <c r="BR270" s="213"/>
      <c r="BS270" s="213"/>
      <c r="BT270" s="213"/>
      <c r="BU270" s="213"/>
      <c r="BV270" s="213"/>
      <c r="BW270" s="213"/>
      <c r="BX270" s="213"/>
      <c r="BY270" s="213"/>
      <c r="BZ270" s="213"/>
      <c r="CA270" s="213"/>
      <c r="CB270" s="213"/>
      <c r="CC270" s="213"/>
      <c r="CD270" s="213"/>
      <c r="CE270" s="213"/>
      <c r="CF270" s="213"/>
      <c r="CG270" s="213"/>
      <c r="CH270" s="213"/>
      <c r="CI270" s="213"/>
      <c r="CJ270" s="213"/>
      <c r="CK270" s="213"/>
      <c r="CL270" s="213"/>
      <c r="CM270" s="213"/>
      <c r="CN270" s="213"/>
      <c r="CO270" s="213"/>
      <c r="CP270" s="213"/>
      <c r="CQ270" s="213"/>
      <c r="CR270" s="213"/>
      <c r="CS270" s="213"/>
      <c r="CT270" s="213"/>
      <c r="CU270" s="213"/>
      <c r="CV270" s="213"/>
      <c r="CW270" s="213"/>
      <c r="CX270" s="213"/>
      <c r="CY270" s="213"/>
      <c r="CZ270" s="213"/>
      <c r="DA270" s="213"/>
      <c r="DB270" s="213"/>
      <c r="DC270" s="213"/>
      <c r="DD270" s="213"/>
      <c r="DE270" s="213"/>
      <c r="DF270" s="213"/>
      <c r="DG270" s="213"/>
      <c r="DH270" s="213"/>
      <c r="DI270" s="213"/>
      <c r="DJ270" s="213"/>
      <c r="DK270" s="213"/>
      <c r="DL270" s="213"/>
      <c r="DM270" s="213"/>
      <c r="DN270" s="214"/>
      <c r="DO270"/>
      <c r="DP270"/>
      <c r="DQ270"/>
      <c r="DR270"/>
      <c r="DS270"/>
      <c r="DT270"/>
      <c r="DU270"/>
      <c r="DV270"/>
      <c r="DW270"/>
      <c r="DX270"/>
      <c r="DY270"/>
      <c r="DZ270"/>
      <c r="EA270"/>
      <c r="EB270"/>
      <c r="EC270"/>
      <c r="ED270"/>
      <c r="EE270"/>
      <c r="EF270"/>
      <c r="EG270"/>
      <c r="EH270"/>
      <c r="EI270"/>
      <c r="EJ270"/>
      <c r="EK270"/>
      <c r="EL270"/>
      <c r="EM270"/>
      <c r="EN270"/>
      <c r="EO270"/>
      <c r="EP270"/>
      <c r="EQ270"/>
      <c r="ER270"/>
      <c r="ES270"/>
      <c r="ET270"/>
      <c r="EU270"/>
      <c r="EV270"/>
      <c r="EW270"/>
      <c r="EX270"/>
      <c r="EY270"/>
      <c r="EZ270"/>
      <c r="FA270"/>
      <c r="FB270"/>
      <c r="FC270"/>
      <c r="FD270"/>
      <c r="FE270"/>
      <c r="FF270"/>
      <c r="FG270"/>
      <c r="FH270"/>
      <c r="FI270"/>
      <c r="FJ270"/>
      <c r="FK270"/>
      <c r="FL270"/>
      <c r="FM270"/>
      <c r="FN270"/>
      <c r="FO270"/>
      <c r="FP270"/>
      <c r="FQ270"/>
      <c r="FR270"/>
      <c r="FS270"/>
      <c r="FT270"/>
      <c r="FU270"/>
      <c r="FV270"/>
      <c r="FW270"/>
      <c r="FX270"/>
      <c r="FY270"/>
      <c r="FZ270"/>
      <c r="GA270"/>
      <c r="GB270"/>
      <c r="GC270"/>
      <c r="GD270"/>
      <c r="GE270"/>
      <c r="GF270"/>
      <c r="GG270"/>
      <c r="GH270"/>
      <c r="GI270"/>
      <c r="GJ270"/>
      <c r="GK270"/>
      <c r="GL270"/>
      <c r="GM270"/>
      <c r="GN270"/>
      <c r="GO270"/>
      <c r="GP270"/>
      <c r="GQ270"/>
      <c r="GR270"/>
      <c r="GS270"/>
      <c r="GT270"/>
      <c r="GU270"/>
      <c r="GV270"/>
      <c r="GW270"/>
      <c r="GX270"/>
      <c r="GY270"/>
      <c r="GZ270"/>
      <c r="HA270"/>
      <c r="HB270"/>
      <c r="HC270"/>
      <c r="HD270"/>
      <c r="HE270"/>
      <c r="HF270"/>
      <c r="HG270"/>
      <c r="HH270"/>
      <c r="HI270"/>
      <c r="HJ270"/>
      <c r="HK270"/>
      <c r="HL270"/>
      <c r="HM270"/>
      <c r="HN270"/>
      <c r="HO270"/>
      <c r="HP270"/>
      <c r="HQ270"/>
      <c r="HR270"/>
      <c r="HS270"/>
      <c r="HT270"/>
      <c r="HU270"/>
      <c r="HV270"/>
      <c r="HW270"/>
      <c r="HX270"/>
      <c r="HY270"/>
      <c r="HZ270"/>
      <c r="IA270"/>
    </row>
    <row r="271" spans="1:235" ht="31.5">
      <c r="A271" s="166">
        <v>113</v>
      </c>
      <c r="B271" s="185" t="s">
        <v>414</v>
      </c>
      <c r="C271" s="186" t="s">
        <v>407</v>
      </c>
      <c r="D271" s="185" t="s">
        <v>491</v>
      </c>
      <c r="E271" s="187" t="s">
        <v>372</v>
      </c>
      <c r="F271" s="188">
        <v>30.9</v>
      </c>
      <c r="G271" s="189"/>
      <c r="H271" s="190"/>
      <c r="I271" s="190"/>
      <c r="J271" s="190"/>
      <c r="K271" s="213"/>
      <c r="L271" s="213"/>
      <c r="M271" s="213"/>
      <c r="N271" s="213"/>
      <c r="O271" s="213"/>
      <c r="P271" s="213"/>
      <c r="Q271" s="213"/>
      <c r="R271" s="213"/>
      <c r="S271" s="213"/>
      <c r="T271" s="213"/>
      <c r="U271" s="213"/>
      <c r="V271" s="213"/>
      <c r="W271" s="213"/>
      <c r="X271" s="213"/>
      <c r="Y271" s="213"/>
      <c r="Z271" s="213"/>
      <c r="AA271" s="213"/>
      <c r="AB271" s="213"/>
      <c r="AC271" s="213"/>
      <c r="AD271" s="213"/>
      <c r="AE271" s="213"/>
      <c r="AF271" s="213"/>
      <c r="AG271" s="213"/>
      <c r="AH271" s="213"/>
      <c r="AI271" s="213"/>
      <c r="AJ271" s="213"/>
      <c r="AK271" s="213"/>
      <c r="AL271" s="213"/>
      <c r="AM271" s="213"/>
      <c r="AN271" s="213"/>
      <c r="AO271" s="213"/>
      <c r="AP271" s="213"/>
      <c r="AQ271" s="213"/>
      <c r="AR271" s="213"/>
      <c r="AS271" s="213"/>
      <c r="AT271" s="213"/>
      <c r="AU271" s="213"/>
      <c r="AV271" s="213"/>
      <c r="AW271" s="213"/>
      <c r="AX271" s="213"/>
      <c r="AY271" s="213"/>
      <c r="AZ271" s="213"/>
      <c r="BA271" s="213"/>
      <c r="BB271" s="213"/>
      <c r="BC271" s="213"/>
      <c r="BD271" s="213"/>
      <c r="BE271" s="213"/>
      <c r="BF271" s="213"/>
      <c r="BG271" s="213"/>
      <c r="BH271" s="213"/>
      <c r="BI271" s="213"/>
      <c r="BJ271" s="213"/>
      <c r="BK271" s="213"/>
      <c r="BL271" s="213"/>
      <c r="BM271" s="213"/>
      <c r="BN271" s="213"/>
      <c r="BO271" s="213"/>
      <c r="BP271" s="213"/>
      <c r="BQ271" s="213"/>
      <c r="BR271" s="213"/>
      <c r="BS271" s="213"/>
      <c r="BT271" s="213"/>
      <c r="BU271" s="213"/>
      <c r="BV271" s="213"/>
      <c r="BW271" s="213"/>
      <c r="BX271" s="213"/>
      <c r="BY271" s="213"/>
      <c r="BZ271" s="213"/>
      <c r="CA271" s="213"/>
      <c r="CB271" s="213"/>
      <c r="CC271" s="213"/>
      <c r="CD271" s="213"/>
      <c r="CE271" s="213"/>
      <c r="CF271" s="213"/>
      <c r="CG271" s="213"/>
      <c r="CH271" s="213"/>
      <c r="CI271" s="213"/>
      <c r="CJ271" s="213"/>
      <c r="CK271" s="213"/>
      <c r="CL271" s="213"/>
      <c r="CM271" s="213"/>
      <c r="CN271" s="213"/>
      <c r="CO271" s="213"/>
      <c r="CP271" s="213"/>
      <c r="CQ271" s="213"/>
      <c r="CR271" s="213"/>
      <c r="CS271" s="213"/>
      <c r="CT271" s="213"/>
      <c r="CU271" s="213"/>
      <c r="CV271" s="213"/>
      <c r="CW271" s="213"/>
      <c r="CX271" s="213"/>
      <c r="CY271" s="213"/>
      <c r="CZ271" s="213"/>
      <c r="DA271" s="213"/>
      <c r="DB271" s="213"/>
      <c r="DC271" s="213"/>
      <c r="DD271" s="213"/>
      <c r="DE271" s="213"/>
      <c r="DF271" s="213"/>
      <c r="DG271" s="213"/>
      <c r="DH271" s="213"/>
      <c r="DI271" s="213"/>
      <c r="DJ271" s="213"/>
      <c r="DK271" s="213"/>
      <c r="DL271" s="213"/>
      <c r="DM271" s="213"/>
      <c r="DN271" s="214"/>
      <c r="DO271"/>
      <c r="DP271"/>
      <c r="DQ271"/>
      <c r="DR271"/>
      <c r="DS271"/>
      <c r="DT271"/>
      <c r="DU271"/>
      <c r="DV271"/>
      <c r="DW271"/>
      <c r="DX271"/>
      <c r="DY271"/>
      <c r="DZ271"/>
      <c r="EA271"/>
      <c r="EB271"/>
      <c r="EC271"/>
      <c r="ED271"/>
      <c r="EE271"/>
      <c r="EF271"/>
      <c r="EG271"/>
      <c r="EH271"/>
      <c r="EI271"/>
      <c r="EJ271"/>
      <c r="EK271"/>
      <c r="EL271"/>
      <c r="EM271"/>
      <c r="EN271"/>
      <c r="EO271"/>
      <c r="EP271"/>
      <c r="EQ271"/>
      <c r="ER271"/>
      <c r="ES271"/>
      <c r="ET271"/>
      <c r="EU271"/>
      <c r="EV271"/>
      <c r="EW271"/>
      <c r="EX271"/>
      <c r="EY271"/>
      <c r="EZ271"/>
      <c r="FA271"/>
      <c r="FB271"/>
      <c r="FC271"/>
      <c r="FD271"/>
      <c r="FE271"/>
      <c r="FF271"/>
      <c r="FG271"/>
      <c r="FH271"/>
      <c r="FI271"/>
      <c r="FJ271"/>
      <c r="FK271"/>
      <c r="FL271"/>
      <c r="FM271"/>
      <c r="FN271"/>
      <c r="FO271"/>
      <c r="FP271"/>
      <c r="FQ271"/>
      <c r="FR271"/>
      <c r="FS271"/>
      <c r="FT271"/>
      <c r="FU271"/>
      <c r="FV271"/>
      <c r="FW271"/>
      <c r="FX271"/>
      <c r="FY271"/>
      <c r="FZ271"/>
      <c r="GA271"/>
      <c r="GB271"/>
      <c r="GC271"/>
      <c r="GD271"/>
      <c r="GE271"/>
      <c r="GF271"/>
      <c r="GG271"/>
      <c r="GH271"/>
      <c r="GI271"/>
      <c r="GJ271"/>
      <c r="GK271"/>
      <c r="GL271"/>
      <c r="GM271"/>
      <c r="GN271"/>
      <c r="GO271"/>
      <c r="GP271"/>
      <c r="GQ271"/>
      <c r="GR271"/>
      <c r="GS271"/>
      <c r="GT271"/>
      <c r="GU271"/>
      <c r="GV271"/>
      <c r="GW271"/>
      <c r="GX271"/>
      <c r="GY271"/>
      <c r="GZ271"/>
      <c r="HA271"/>
      <c r="HB271"/>
      <c r="HC271"/>
      <c r="HD271"/>
      <c r="HE271"/>
      <c r="HF271"/>
      <c r="HG271"/>
      <c r="HH271"/>
      <c r="HI271"/>
      <c r="HJ271"/>
      <c r="HK271"/>
      <c r="HL271"/>
      <c r="HM271"/>
      <c r="HN271"/>
      <c r="HO271"/>
      <c r="HP271"/>
      <c r="HQ271"/>
      <c r="HR271"/>
      <c r="HS271"/>
      <c r="HT271"/>
      <c r="HU271"/>
      <c r="HV271"/>
      <c r="HW271"/>
      <c r="HX271"/>
      <c r="HY271"/>
      <c r="HZ271"/>
      <c r="IA271"/>
    </row>
    <row r="272" spans="1:235" ht="31.5">
      <c r="A272" s="166">
        <v>114</v>
      </c>
      <c r="B272" s="185" t="s">
        <v>414</v>
      </c>
      <c r="C272" s="186" t="s">
        <v>407</v>
      </c>
      <c r="D272" s="185" t="s">
        <v>492</v>
      </c>
      <c r="E272" s="187" t="s">
        <v>372</v>
      </c>
      <c r="F272" s="188">
        <v>27.9</v>
      </c>
      <c r="G272" s="189"/>
      <c r="H272" s="190"/>
      <c r="I272" s="190"/>
      <c r="J272" s="190"/>
      <c r="K272" s="213"/>
      <c r="L272" s="213"/>
      <c r="M272" s="213"/>
      <c r="N272" s="213"/>
      <c r="O272" s="213"/>
      <c r="P272" s="213"/>
      <c r="Q272" s="213"/>
      <c r="R272" s="213"/>
      <c r="S272" s="213"/>
      <c r="T272" s="213"/>
      <c r="U272" s="213"/>
      <c r="V272" s="213"/>
      <c r="W272" s="213"/>
      <c r="X272" s="213"/>
      <c r="Y272" s="213"/>
      <c r="Z272" s="213"/>
      <c r="AA272" s="213"/>
      <c r="AB272" s="213"/>
      <c r="AC272" s="213"/>
      <c r="AD272" s="213"/>
      <c r="AE272" s="213"/>
      <c r="AF272" s="213"/>
      <c r="AG272" s="213"/>
      <c r="AH272" s="213"/>
      <c r="AI272" s="213"/>
      <c r="AJ272" s="213"/>
      <c r="AK272" s="213"/>
      <c r="AL272" s="213"/>
      <c r="AM272" s="213"/>
      <c r="AN272" s="213"/>
      <c r="AO272" s="213"/>
      <c r="AP272" s="213"/>
      <c r="AQ272" s="213"/>
      <c r="AR272" s="213"/>
      <c r="AS272" s="213"/>
      <c r="AT272" s="213"/>
      <c r="AU272" s="213"/>
      <c r="AV272" s="213"/>
      <c r="AW272" s="213"/>
      <c r="AX272" s="213"/>
      <c r="AY272" s="213"/>
      <c r="AZ272" s="213"/>
      <c r="BA272" s="213"/>
      <c r="BB272" s="213"/>
      <c r="BC272" s="213"/>
      <c r="BD272" s="213"/>
      <c r="BE272" s="213"/>
      <c r="BF272" s="213"/>
      <c r="BG272" s="213"/>
      <c r="BH272" s="213"/>
      <c r="BI272" s="213"/>
      <c r="BJ272" s="213"/>
      <c r="BK272" s="213"/>
      <c r="BL272" s="213"/>
      <c r="BM272" s="213"/>
      <c r="BN272" s="213"/>
      <c r="BO272" s="213"/>
      <c r="BP272" s="213"/>
      <c r="BQ272" s="213"/>
      <c r="BR272" s="213"/>
      <c r="BS272" s="213"/>
      <c r="BT272" s="213"/>
      <c r="BU272" s="213"/>
      <c r="BV272" s="213"/>
      <c r="BW272" s="213"/>
      <c r="BX272" s="213"/>
      <c r="BY272" s="213"/>
      <c r="BZ272" s="213"/>
      <c r="CA272" s="213"/>
      <c r="CB272" s="213"/>
      <c r="CC272" s="213"/>
      <c r="CD272" s="213"/>
      <c r="CE272" s="213"/>
      <c r="CF272" s="213"/>
      <c r="CG272" s="213"/>
      <c r="CH272" s="213"/>
      <c r="CI272" s="213"/>
      <c r="CJ272" s="213"/>
      <c r="CK272" s="213"/>
      <c r="CL272" s="213"/>
      <c r="CM272" s="213"/>
      <c r="CN272" s="213"/>
      <c r="CO272" s="213"/>
      <c r="CP272" s="213"/>
      <c r="CQ272" s="213"/>
      <c r="CR272" s="213"/>
      <c r="CS272" s="213"/>
      <c r="CT272" s="213"/>
      <c r="CU272" s="213"/>
      <c r="CV272" s="213"/>
      <c r="CW272" s="213"/>
      <c r="CX272" s="213"/>
      <c r="CY272" s="213"/>
      <c r="CZ272" s="213"/>
      <c r="DA272" s="213"/>
      <c r="DB272" s="213"/>
      <c r="DC272" s="213"/>
      <c r="DD272" s="213"/>
      <c r="DE272" s="213"/>
      <c r="DF272" s="213"/>
      <c r="DG272" s="213"/>
      <c r="DH272" s="213"/>
      <c r="DI272" s="213"/>
      <c r="DJ272" s="213"/>
      <c r="DK272" s="213"/>
      <c r="DL272" s="213"/>
      <c r="DM272" s="213"/>
      <c r="DN272" s="214"/>
      <c r="DO272"/>
      <c r="DP272"/>
      <c r="DQ272"/>
      <c r="DR272"/>
      <c r="DS272"/>
      <c r="DT272"/>
      <c r="DU272"/>
      <c r="DV272"/>
      <c r="DW272"/>
      <c r="DX272"/>
      <c r="DY272"/>
      <c r="DZ272"/>
      <c r="EA272"/>
      <c r="EB272"/>
      <c r="EC272"/>
      <c r="ED272"/>
      <c r="EE272"/>
      <c r="EF272"/>
      <c r="EG272"/>
      <c r="EH272"/>
      <c r="EI272"/>
      <c r="EJ272"/>
      <c r="EK272"/>
      <c r="EL272"/>
      <c r="EM272"/>
      <c r="EN272"/>
      <c r="EO272"/>
      <c r="EP272"/>
      <c r="EQ272"/>
      <c r="ER272"/>
      <c r="ES272"/>
      <c r="ET272"/>
      <c r="EU272"/>
      <c r="EV272"/>
      <c r="EW272"/>
      <c r="EX272"/>
      <c r="EY272"/>
      <c r="EZ272"/>
      <c r="FA272"/>
      <c r="FB272"/>
      <c r="FC272"/>
      <c r="FD272"/>
      <c r="FE272"/>
      <c r="FF272"/>
      <c r="FG272"/>
      <c r="FH272"/>
      <c r="FI272"/>
      <c r="FJ272"/>
      <c r="FK272"/>
      <c r="FL272"/>
      <c r="FM272"/>
      <c r="FN272"/>
      <c r="FO272"/>
      <c r="FP272"/>
      <c r="FQ272"/>
      <c r="FR272"/>
      <c r="FS272"/>
      <c r="FT272"/>
      <c r="FU272"/>
      <c r="FV272"/>
      <c r="FW272"/>
      <c r="FX272"/>
      <c r="FY272"/>
      <c r="FZ272"/>
      <c r="GA272"/>
      <c r="GB272"/>
      <c r="GC272"/>
      <c r="GD272"/>
      <c r="GE272"/>
      <c r="GF272"/>
      <c r="GG272"/>
      <c r="GH272"/>
      <c r="GI272"/>
      <c r="GJ272"/>
      <c r="GK272"/>
      <c r="GL272"/>
      <c r="GM272"/>
      <c r="GN272"/>
      <c r="GO272"/>
      <c r="GP272"/>
      <c r="GQ272"/>
      <c r="GR272"/>
      <c r="GS272"/>
      <c r="GT272"/>
      <c r="GU272"/>
      <c r="GV272"/>
      <c r="GW272"/>
      <c r="GX272"/>
      <c r="GY272"/>
      <c r="GZ272"/>
      <c r="HA272"/>
      <c r="HB272"/>
      <c r="HC272"/>
      <c r="HD272"/>
      <c r="HE272"/>
      <c r="HF272"/>
      <c r="HG272"/>
      <c r="HH272"/>
      <c r="HI272"/>
      <c r="HJ272"/>
      <c r="HK272"/>
      <c r="HL272"/>
      <c r="HM272"/>
      <c r="HN272"/>
      <c r="HO272"/>
      <c r="HP272"/>
      <c r="HQ272"/>
      <c r="HR272"/>
      <c r="HS272"/>
      <c r="HT272"/>
      <c r="HU272"/>
      <c r="HV272"/>
      <c r="HW272"/>
      <c r="HX272"/>
      <c r="HY272"/>
      <c r="HZ272"/>
      <c r="IA272"/>
    </row>
    <row r="273" spans="1:235" ht="31.5">
      <c r="A273" s="166">
        <v>115</v>
      </c>
      <c r="B273" s="185" t="s">
        <v>430</v>
      </c>
      <c r="C273" s="186" t="s">
        <v>407</v>
      </c>
      <c r="D273" s="185" t="s">
        <v>493</v>
      </c>
      <c r="E273" s="187" t="s">
        <v>372</v>
      </c>
      <c r="F273" s="188">
        <v>25.45</v>
      </c>
      <c r="G273" s="189"/>
      <c r="H273" s="190"/>
      <c r="I273" s="190"/>
      <c r="J273" s="190"/>
      <c r="K273" s="213"/>
      <c r="L273" s="213"/>
      <c r="M273" s="213"/>
      <c r="N273" s="213"/>
      <c r="O273" s="213"/>
      <c r="P273" s="213"/>
      <c r="Q273" s="213"/>
      <c r="R273" s="213"/>
      <c r="S273" s="213"/>
      <c r="T273" s="213"/>
      <c r="U273" s="213"/>
      <c r="V273" s="213"/>
      <c r="W273" s="213"/>
      <c r="X273" s="213"/>
      <c r="Y273" s="213"/>
      <c r="Z273" s="213"/>
      <c r="AA273" s="213"/>
      <c r="AB273" s="213"/>
      <c r="AC273" s="213"/>
      <c r="AD273" s="213"/>
      <c r="AE273" s="213"/>
      <c r="AF273" s="213"/>
      <c r="AG273" s="213"/>
      <c r="AH273" s="213"/>
      <c r="AI273" s="213"/>
      <c r="AJ273" s="213"/>
      <c r="AK273" s="213"/>
      <c r="AL273" s="213"/>
      <c r="AM273" s="213"/>
      <c r="AN273" s="213"/>
      <c r="AO273" s="213"/>
      <c r="AP273" s="213"/>
      <c r="AQ273" s="213"/>
      <c r="AR273" s="213"/>
      <c r="AS273" s="213"/>
      <c r="AT273" s="213"/>
      <c r="AU273" s="213"/>
      <c r="AV273" s="213"/>
      <c r="AW273" s="213"/>
      <c r="AX273" s="213"/>
      <c r="AY273" s="213"/>
      <c r="AZ273" s="213"/>
      <c r="BA273" s="213"/>
      <c r="BB273" s="213"/>
      <c r="BC273" s="213"/>
      <c r="BD273" s="213"/>
      <c r="BE273" s="213"/>
      <c r="BF273" s="213"/>
      <c r="BG273" s="213"/>
      <c r="BH273" s="213"/>
      <c r="BI273" s="213"/>
      <c r="BJ273" s="213"/>
      <c r="BK273" s="213"/>
      <c r="BL273" s="213"/>
      <c r="BM273" s="213"/>
      <c r="BN273" s="213"/>
      <c r="BO273" s="213"/>
      <c r="BP273" s="213"/>
      <c r="BQ273" s="213"/>
      <c r="BR273" s="213"/>
      <c r="BS273" s="213"/>
      <c r="BT273" s="213"/>
      <c r="BU273" s="213"/>
      <c r="BV273" s="213"/>
      <c r="BW273" s="213"/>
      <c r="BX273" s="213"/>
      <c r="BY273" s="213"/>
      <c r="BZ273" s="213"/>
      <c r="CA273" s="213"/>
      <c r="CB273" s="213"/>
      <c r="CC273" s="213"/>
      <c r="CD273" s="213"/>
      <c r="CE273" s="213"/>
      <c r="CF273" s="213"/>
      <c r="CG273" s="213"/>
      <c r="CH273" s="213"/>
      <c r="CI273" s="213"/>
      <c r="CJ273" s="213"/>
      <c r="CK273" s="213"/>
      <c r="CL273" s="213"/>
      <c r="CM273" s="213"/>
      <c r="CN273" s="213"/>
      <c r="CO273" s="213"/>
      <c r="CP273" s="213"/>
      <c r="CQ273" s="213"/>
      <c r="CR273" s="213"/>
      <c r="CS273" s="213"/>
      <c r="CT273" s="213"/>
      <c r="CU273" s="213"/>
      <c r="CV273" s="213"/>
      <c r="CW273" s="213"/>
      <c r="CX273" s="213"/>
      <c r="CY273" s="213"/>
      <c r="CZ273" s="213"/>
      <c r="DA273" s="213"/>
      <c r="DB273" s="213"/>
      <c r="DC273" s="213"/>
      <c r="DD273" s="213"/>
      <c r="DE273" s="213"/>
      <c r="DF273" s="213"/>
      <c r="DG273" s="213"/>
      <c r="DH273" s="213"/>
      <c r="DI273" s="213"/>
      <c r="DJ273" s="213"/>
      <c r="DK273" s="213"/>
      <c r="DL273" s="213"/>
      <c r="DM273" s="213"/>
      <c r="DN273" s="214"/>
      <c r="DO273"/>
      <c r="DP273"/>
      <c r="DQ273"/>
      <c r="DR273"/>
      <c r="DS273"/>
      <c r="DT273"/>
      <c r="DU273"/>
      <c r="DV273"/>
      <c r="DW273"/>
      <c r="DX273"/>
      <c r="DY273"/>
      <c r="DZ273"/>
      <c r="EA273"/>
      <c r="EB273"/>
      <c r="EC273"/>
      <c r="ED273"/>
      <c r="EE273"/>
      <c r="EF273"/>
      <c r="EG273"/>
      <c r="EH273"/>
      <c r="EI273"/>
      <c r="EJ273"/>
      <c r="EK273"/>
      <c r="EL273"/>
      <c r="EM273"/>
      <c r="EN273"/>
      <c r="EO273"/>
      <c r="EP273"/>
      <c r="EQ273"/>
      <c r="ER273"/>
      <c r="ES273"/>
      <c r="ET273"/>
      <c r="EU273"/>
      <c r="EV273"/>
      <c r="EW273"/>
      <c r="EX273"/>
      <c r="EY273"/>
      <c r="EZ273"/>
      <c r="FA273"/>
      <c r="FB273"/>
      <c r="FC273"/>
      <c r="FD273"/>
      <c r="FE273"/>
      <c r="FF273"/>
      <c r="FG273"/>
      <c r="FH273"/>
      <c r="FI273"/>
      <c r="FJ273"/>
      <c r="FK273"/>
      <c r="FL273"/>
      <c r="FM273"/>
      <c r="FN273"/>
      <c r="FO273"/>
      <c r="FP273"/>
      <c r="FQ273"/>
      <c r="FR273"/>
      <c r="FS273"/>
      <c r="FT273"/>
      <c r="FU273"/>
      <c r="FV273"/>
      <c r="FW273"/>
      <c r="FX273"/>
      <c r="FY273"/>
      <c r="FZ273"/>
      <c r="GA273"/>
      <c r="GB273"/>
      <c r="GC273"/>
      <c r="GD273"/>
      <c r="GE273"/>
      <c r="GF273"/>
      <c r="GG273"/>
      <c r="GH273"/>
      <c r="GI273"/>
      <c r="GJ273"/>
      <c r="GK273"/>
      <c r="GL273"/>
      <c r="GM273"/>
      <c r="GN273"/>
      <c r="GO273"/>
      <c r="GP273"/>
      <c r="GQ273"/>
      <c r="GR273"/>
      <c r="GS273"/>
      <c r="GT273"/>
      <c r="GU273"/>
      <c r="GV273"/>
      <c r="GW273"/>
      <c r="GX273"/>
      <c r="GY273"/>
      <c r="GZ273"/>
      <c r="HA273"/>
      <c r="HB273"/>
      <c r="HC273"/>
      <c r="HD273"/>
      <c r="HE273"/>
      <c r="HF273"/>
      <c r="HG273"/>
      <c r="HH273"/>
      <c r="HI273"/>
      <c r="HJ273"/>
      <c r="HK273"/>
      <c r="HL273"/>
      <c r="HM273"/>
      <c r="HN273"/>
      <c r="HO273"/>
      <c r="HP273"/>
      <c r="HQ273"/>
      <c r="HR273"/>
      <c r="HS273"/>
      <c r="HT273"/>
      <c r="HU273"/>
      <c r="HV273"/>
      <c r="HW273"/>
      <c r="HX273"/>
      <c r="HY273"/>
      <c r="HZ273"/>
      <c r="IA273"/>
    </row>
    <row r="274" spans="1:235" ht="31.5">
      <c r="A274" s="166">
        <v>116</v>
      </c>
      <c r="B274" s="185" t="s">
        <v>414</v>
      </c>
      <c r="C274" s="186" t="s">
        <v>407</v>
      </c>
      <c r="D274" s="185" t="s">
        <v>494</v>
      </c>
      <c r="E274" s="187" t="s">
        <v>372</v>
      </c>
      <c r="F274" s="188">
        <v>54.01</v>
      </c>
      <c r="G274" s="189"/>
      <c r="H274" s="190"/>
      <c r="I274" s="190"/>
      <c r="J274" s="190"/>
      <c r="K274" s="213"/>
      <c r="L274" s="213"/>
      <c r="M274" s="213"/>
      <c r="N274" s="213"/>
      <c r="O274" s="213"/>
      <c r="P274" s="213"/>
      <c r="Q274" s="213"/>
      <c r="R274" s="213"/>
      <c r="S274" s="213"/>
      <c r="T274" s="213"/>
      <c r="U274" s="213"/>
      <c r="V274" s="213"/>
      <c r="W274" s="213"/>
      <c r="X274" s="213"/>
      <c r="Y274" s="213"/>
      <c r="Z274" s="213"/>
      <c r="AA274" s="213"/>
      <c r="AB274" s="213"/>
      <c r="AC274" s="213"/>
      <c r="AD274" s="213"/>
      <c r="AE274" s="213"/>
      <c r="AF274" s="213"/>
      <c r="AG274" s="213"/>
      <c r="AH274" s="213"/>
      <c r="AI274" s="213"/>
      <c r="AJ274" s="213"/>
      <c r="AK274" s="213"/>
      <c r="AL274" s="213"/>
      <c r="AM274" s="213"/>
      <c r="AN274" s="213"/>
      <c r="AO274" s="213"/>
      <c r="AP274" s="213"/>
      <c r="AQ274" s="213"/>
      <c r="AR274" s="213"/>
      <c r="AS274" s="213"/>
      <c r="AT274" s="213"/>
      <c r="AU274" s="213"/>
      <c r="AV274" s="213"/>
      <c r="AW274" s="213"/>
      <c r="AX274" s="213"/>
      <c r="AY274" s="213"/>
      <c r="AZ274" s="213"/>
      <c r="BA274" s="213"/>
      <c r="BB274" s="213"/>
      <c r="BC274" s="213"/>
      <c r="BD274" s="213"/>
      <c r="BE274" s="213"/>
      <c r="BF274" s="213"/>
      <c r="BG274" s="213"/>
      <c r="BH274" s="213"/>
      <c r="BI274" s="213"/>
      <c r="BJ274" s="213"/>
      <c r="BK274" s="213"/>
      <c r="BL274" s="213"/>
      <c r="BM274" s="213"/>
      <c r="BN274" s="213"/>
      <c r="BO274" s="213"/>
      <c r="BP274" s="213"/>
      <c r="BQ274" s="213"/>
      <c r="BR274" s="213"/>
      <c r="BS274" s="213"/>
      <c r="BT274" s="213"/>
      <c r="BU274" s="213"/>
      <c r="BV274" s="213"/>
      <c r="BW274" s="213"/>
      <c r="BX274" s="213"/>
      <c r="BY274" s="213"/>
      <c r="BZ274" s="213"/>
      <c r="CA274" s="213"/>
      <c r="CB274" s="213"/>
      <c r="CC274" s="213"/>
      <c r="CD274" s="213"/>
      <c r="CE274" s="213"/>
      <c r="CF274" s="213"/>
      <c r="CG274" s="213"/>
      <c r="CH274" s="213"/>
      <c r="CI274" s="213"/>
      <c r="CJ274" s="213"/>
      <c r="CK274" s="213"/>
      <c r="CL274" s="213"/>
      <c r="CM274" s="213"/>
      <c r="CN274" s="213"/>
      <c r="CO274" s="213"/>
      <c r="CP274" s="213"/>
      <c r="CQ274" s="213"/>
      <c r="CR274" s="213"/>
      <c r="CS274" s="213"/>
      <c r="CT274" s="213"/>
      <c r="CU274" s="213"/>
      <c r="CV274" s="213"/>
      <c r="CW274" s="213"/>
      <c r="CX274" s="213"/>
      <c r="CY274" s="213"/>
      <c r="CZ274" s="213"/>
      <c r="DA274" s="213"/>
      <c r="DB274" s="213"/>
      <c r="DC274" s="213"/>
      <c r="DD274" s="213"/>
      <c r="DE274" s="213"/>
      <c r="DF274" s="213"/>
      <c r="DG274" s="213"/>
      <c r="DH274" s="213"/>
      <c r="DI274" s="213"/>
      <c r="DJ274" s="213"/>
      <c r="DK274" s="213"/>
      <c r="DL274" s="213"/>
      <c r="DM274" s="213"/>
      <c r="DN274" s="214"/>
      <c r="DO274"/>
      <c r="DP274"/>
      <c r="DQ274"/>
      <c r="DR274"/>
      <c r="DS274"/>
      <c r="DT274"/>
      <c r="DU274"/>
      <c r="DV274"/>
      <c r="DW274"/>
      <c r="DX274"/>
      <c r="DY274"/>
      <c r="DZ274"/>
      <c r="EA274"/>
      <c r="EB274"/>
      <c r="EC274"/>
      <c r="ED274"/>
      <c r="EE274"/>
      <c r="EF274"/>
      <c r="EG274"/>
      <c r="EH274"/>
      <c r="EI274"/>
      <c r="EJ274"/>
      <c r="EK274"/>
      <c r="EL274"/>
      <c r="EM274"/>
      <c r="EN274"/>
      <c r="EO274"/>
      <c r="EP274"/>
      <c r="EQ274"/>
      <c r="ER274"/>
      <c r="ES274"/>
      <c r="ET274"/>
      <c r="EU274"/>
      <c r="EV274"/>
      <c r="EW274"/>
      <c r="EX274"/>
      <c r="EY274"/>
      <c r="EZ274"/>
      <c r="FA274"/>
      <c r="FB274"/>
      <c r="FC274"/>
      <c r="FD274"/>
      <c r="FE274"/>
      <c r="FF274"/>
      <c r="FG274"/>
      <c r="FH274"/>
      <c r="FI274"/>
      <c r="FJ274"/>
      <c r="FK274"/>
      <c r="FL274"/>
      <c r="FM274"/>
      <c r="FN274"/>
      <c r="FO274"/>
      <c r="FP274"/>
      <c r="FQ274"/>
      <c r="FR274"/>
      <c r="FS274"/>
      <c r="FT274"/>
      <c r="FU274"/>
      <c r="FV274"/>
      <c r="FW274"/>
      <c r="FX274"/>
      <c r="FY274"/>
      <c r="FZ274"/>
      <c r="GA274"/>
      <c r="GB274"/>
      <c r="GC274"/>
      <c r="GD274"/>
      <c r="GE274"/>
      <c r="GF274"/>
      <c r="GG274"/>
      <c r="GH274"/>
      <c r="GI274"/>
      <c r="GJ274"/>
      <c r="GK274"/>
      <c r="GL274"/>
      <c r="GM274"/>
      <c r="GN274"/>
      <c r="GO274"/>
      <c r="GP274"/>
      <c r="GQ274"/>
      <c r="GR274"/>
      <c r="GS274"/>
      <c r="GT274"/>
      <c r="GU274"/>
      <c r="GV274"/>
      <c r="GW274"/>
      <c r="GX274"/>
      <c r="GY274"/>
      <c r="GZ274"/>
      <c r="HA274"/>
      <c r="HB274"/>
      <c r="HC274"/>
      <c r="HD274"/>
      <c r="HE274"/>
      <c r="HF274"/>
      <c r="HG274"/>
      <c r="HH274"/>
      <c r="HI274"/>
      <c r="HJ274"/>
      <c r="HK274"/>
      <c r="HL274"/>
      <c r="HM274"/>
      <c r="HN274"/>
      <c r="HO274"/>
      <c r="HP274"/>
      <c r="HQ274"/>
      <c r="HR274"/>
      <c r="HS274"/>
      <c r="HT274"/>
      <c r="HU274"/>
      <c r="HV274"/>
      <c r="HW274"/>
      <c r="HX274"/>
      <c r="HY274"/>
      <c r="HZ274"/>
      <c r="IA274"/>
    </row>
    <row r="275" spans="1:235" ht="31.5">
      <c r="A275" s="166">
        <v>117</v>
      </c>
      <c r="B275" s="185" t="s">
        <v>414</v>
      </c>
      <c r="C275" s="186" t="s">
        <v>407</v>
      </c>
      <c r="D275" s="185" t="s">
        <v>495</v>
      </c>
      <c r="E275" s="187" t="s">
        <v>372</v>
      </c>
      <c r="F275" s="188">
        <v>30.08</v>
      </c>
      <c r="G275" s="189"/>
      <c r="H275" s="190"/>
      <c r="I275" s="190"/>
      <c r="J275" s="190"/>
      <c r="K275" s="213"/>
      <c r="L275" s="213"/>
      <c r="M275" s="213"/>
      <c r="N275" s="213"/>
      <c r="O275" s="213"/>
      <c r="P275" s="213"/>
      <c r="Q275" s="213"/>
      <c r="R275" s="213"/>
      <c r="S275" s="213"/>
      <c r="T275" s="213"/>
      <c r="U275" s="213"/>
      <c r="V275" s="213"/>
      <c r="W275" s="213"/>
      <c r="X275" s="213"/>
      <c r="Y275" s="213"/>
      <c r="Z275" s="213"/>
      <c r="AA275" s="213"/>
      <c r="AB275" s="213"/>
      <c r="AC275" s="213"/>
      <c r="AD275" s="213"/>
      <c r="AE275" s="213"/>
      <c r="AF275" s="213"/>
      <c r="AG275" s="213"/>
      <c r="AH275" s="213"/>
      <c r="AI275" s="213"/>
      <c r="AJ275" s="213"/>
      <c r="AK275" s="213"/>
      <c r="AL275" s="213"/>
      <c r="AM275" s="213"/>
      <c r="AN275" s="213"/>
      <c r="AO275" s="213"/>
      <c r="AP275" s="213"/>
      <c r="AQ275" s="213"/>
      <c r="AR275" s="213"/>
      <c r="AS275" s="213"/>
      <c r="AT275" s="213"/>
      <c r="AU275" s="213"/>
      <c r="AV275" s="213"/>
      <c r="AW275" s="213"/>
      <c r="AX275" s="213"/>
      <c r="AY275" s="213"/>
      <c r="AZ275" s="213"/>
      <c r="BA275" s="213"/>
      <c r="BB275" s="213"/>
      <c r="BC275" s="213"/>
      <c r="BD275" s="213"/>
      <c r="BE275" s="213"/>
      <c r="BF275" s="213"/>
      <c r="BG275" s="213"/>
      <c r="BH275" s="213"/>
      <c r="BI275" s="213"/>
      <c r="BJ275" s="213"/>
      <c r="BK275" s="213"/>
      <c r="BL275" s="213"/>
      <c r="BM275" s="213"/>
      <c r="BN275" s="213"/>
      <c r="BO275" s="213"/>
      <c r="BP275" s="213"/>
      <c r="BQ275" s="213"/>
      <c r="BR275" s="213"/>
      <c r="BS275" s="213"/>
      <c r="BT275" s="213"/>
      <c r="BU275" s="213"/>
      <c r="BV275" s="213"/>
      <c r="BW275" s="213"/>
      <c r="BX275" s="213"/>
      <c r="BY275" s="213"/>
      <c r="BZ275" s="213"/>
      <c r="CA275" s="213"/>
      <c r="CB275" s="213"/>
      <c r="CC275" s="213"/>
      <c r="CD275" s="213"/>
      <c r="CE275" s="213"/>
      <c r="CF275" s="213"/>
      <c r="CG275" s="213"/>
      <c r="CH275" s="213"/>
      <c r="CI275" s="213"/>
      <c r="CJ275" s="213"/>
      <c r="CK275" s="213"/>
      <c r="CL275" s="213"/>
      <c r="CM275" s="213"/>
      <c r="CN275" s="213"/>
      <c r="CO275" s="213"/>
      <c r="CP275" s="213"/>
      <c r="CQ275" s="213"/>
      <c r="CR275" s="213"/>
      <c r="CS275" s="213"/>
      <c r="CT275" s="213"/>
      <c r="CU275" s="213"/>
      <c r="CV275" s="213"/>
      <c r="CW275" s="213"/>
      <c r="CX275" s="213"/>
      <c r="CY275" s="213"/>
      <c r="CZ275" s="213"/>
      <c r="DA275" s="213"/>
      <c r="DB275" s="213"/>
      <c r="DC275" s="213"/>
      <c r="DD275" s="213"/>
      <c r="DE275" s="213"/>
      <c r="DF275" s="213"/>
      <c r="DG275" s="213"/>
      <c r="DH275" s="213"/>
      <c r="DI275" s="213"/>
      <c r="DJ275" s="213"/>
      <c r="DK275" s="213"/>
      <c r="DL275" s="213"/>
      <c r="DM275" s="213"/>
      <c r="DN275" s="214"/>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c r="FS275"/>
      <c r="FT275"/>
      <c r="FU275"/>
      <c r="FV275"/>
      <c r="FW275"/>
      <c r="FX275"/>
      <c r="FY275"/>
      <c r="FZ275"/>
      <c r="GA275"/>
      <c r="GB275"/>
      <c r="GC275"/>
      <c r="GD275"/>
      <c r="GE275"/>
      <c r="GF275"/>
      <c r="GG275"/>
      <c r="GH275"/>
      <c r="GI275"/>
      <c r="GJ275"/>
      <c r="GK275"/>
      <c r="GL275"/>
      <c r="GM275"/>
      <c r="GN275"/>
      <c r="GO275"/>
      <c r="GP275"/>
      <c r="GQ275"/>
      <c r="GR275"/>
      <c r="GS275"/>
      <c r="GT275"/>
      <c r="GU275"/>
      <c r="GV275"/>
      <c r="GW275"/>
      <c r="GX275"/>
      <c r="GY275"/>
      <c r="GZ275"/>
      <c r="HA275"/>
      <c r="HB275"/>
      <c r="HC275"/>
      <c r="HD275"/>
      <c r="HE275"/>
      <c r="HF275"/>
      <c r="HG275"/>
      <c r="HH275"/>
      <c r="HI275"/>
      <c r="HJ275"/>
      <c r="HK275"/>
      <c r="HL275"/>
      <c r="HM275"/>
      <c r="HN275"/>
      <c r="HO275"/>
      <c r="HP275"/>
      <c r="HQ275"/>
      <c r="HR275"/>
      <c r="HS275"/>
      <c r="HT275"/>
      <c r="HU275"/>
      <c r="HV275"/>
      <c r="HW275"/>
      <c r="HX275"/>
      <c r="HY275"/>
      <c r="HZ275"/>
      <c r="IA275"/>
    </row>
    <row r="276" spans="1:235" ht="31.5">
      <c r="A276" s="166">
        <v>118</v>
      </c>
      <c r="B276" s="185" t="s">
        <v>414</v>
      </c>
      <c r="C276" s="186" t="s">
        <v>407</v>
      </c>
      <c r="D276" s="185" t="s">
        <v>496</v>
      </c>
      <c r="E276" s="187" t="s">
        <v>372</v>
      </c>
      <c r="F276" s="188">
        <v>22.36</v>
      </c>
      <c r="G276" s="189"/>
      <c r="H276" s="190"/>
      <c r="I276" s="190"/>
      <c r="J276" s="190"/>
      <c r="K276" s="213"/>
      <c r="L276" s="213"/>
      <c r="M276" s="213"/>
      <c r="N276" s="213"/>
      <c r="O276" s="213"/>
      <c r="P276" s="213"/>
      <c r="Q276" s="213"/>
      <c r="R276" s="213"/>
      <c r="S276" s="213"/>
      <c r="T276" s="213"/>
      <c r="U276" s="213"/>
      <c r="V276" s="213"/>
      <c r="W276" s="213"/>
      <c r="X276" s="213"/>
      <c r="Y276" s="213"/>
      <c r="Z276" s="213"/>
      <c r="AA276" s="213"/>
      <c r="AB276" s="213"/>
      <c r="AC276" s="213"/>
      <c r="AD276" s="213"/>
      <c r="AE276" s="213"/>
      <c r="AF276" s="213"/>
      <c r="AG276" s="213"/>
      <c r="AH276" s="213"/>
      <c r="AI276" s="213"/>
      <c r="AJ276" s="213"/>
      <c r="AK276" s="213"/>
      <c r="AL276" s="213"/>
      <c r="AM276" s="213"/>
      <c r="AN276" s="213"/>
      <c r="AO276" s="213"/>
      <c r="AP276" s="213"/>
      <c r="AQ276" s="213"/>
      <c r="AR276" s="213"/>
      <c r="AS276" s="213"/>
      <c r="AT276" s="213"/>
      <c r="AU276" s="213"/>
      <c r="AV276" s="213"/>
      <c r="AW276" s="213"/>
      <c r="AX276" s="213"/>
      <c r="AY276" s="213"/>
      <c r="AZ276" s="213"/>
      <c r="BA276" s="213"/>
      <c r="BB276" s="213"/>
      <c r="BC276" s="213"/>
      <c r="BD276" s="213"/>
      <c r="BE276" s="213"/>
      <c r="BF276" s="213"/>
      <c r="BG276" s="213"/>
      <c r="BH276" s="213"/>
      <c r="BI276" s="213"/>
      <c r="BJ276" s="213"/>
      <c r="BK276" s="213"/>
      <c r="BL276" s="213"/>
      <c r="BM276" s="213"/>
      <c r="BN276" s="213"/>
      <c r="BO276" s="213"/>
      <c r="BP276" s="213"/>
      <c r="BQ276" s="213"/>
      <c r="BR276" s="213"/>
      <c r="BS276" s="213"/>
      <c r="BT276" s="213"/>
      <c r="BU276" s="213"/>
      <c r="BV276" s="213"/>
      <c r="BW276" s="213"/>
      <c r="BX276" s="213"/>
      <c r="BY276" s="213"/>
      <c r="BZ276" s="213"/>
      <c r="CA276" s="213"/>
      <c r="CB276" s="213"/>
      <c r="CC276" s="213"/>
      <c r="CD276" s="213"/>
      <c r="CE276" s="213"/>
      <c r="CF276" s="213"/>
      <c r="CG276" s="213"/>
      <c r="CH276" s="213"/>
      <c r="CI276" s="213"/>
      <c r="CJ276" s="213"/>
      <c r="CK276" s="213"/>
      <c r="CL276" s="213"/>
      <c r="CM276" s="213"/>
      <c r="CN276" s="213"/>
      <c r="CO276" s="213"/>
      <c r="CP276" s="213"/>
      <c r="CQ276" s="213"/>
      <c r="CR276" s="213"/>
      <c r="CS276" s="213"/>
      <c r="CT276" s="213"/>
      <c r="CU276" s="213"/>
      <c r="CV276" s="213"/>
      <c r="CW276" s="213"/>
      <c r="CX276" s="213"/>
      <c r="CY276" s="213"/>
      <c r="CZ276" s="213"/>
      <c r="DA276" s="213"/>
      <c r="DB276" s="213"/>
      <c r="DC276" s="213"/>
      <c r="DD276" s="213"/>
      <c r="DE276" s="213"/>
      <c r="DF276" s="213"/>
      <c r="DG276" s="213"/>
      <c r="DH276" s="213"/>
      <c r="DI276" s="213"/>
      <c r="DJ276" s="213"/>
      <c r="DK276" s="213"/>
      <c r="DL276" s="213"/>
      <c r="DM276" s="213"/>
      <c r="DN276" s="214"/>
      <c r="DO276"/>
      <c r="DP276"/>
      <c r="DQ276"/>
      <c r="DR276"/>
      <c r="DS276"/>
      <c r="DT276"/>
      <c r="DU276"/>
      <c r="DV276"/>
      <c r="DW276"/>
      <c r="DX276"/>
      <c r="DY276"/>
      <c r="DZ276"/>
      <c r="EA276"/>
      <c r="EB276"/>
      <c r="EC276"/>
      <c r="ED276"/>
      <c r="EE276"/>
      <c r="EF276"/>
      <c r="EG276"/>
      <c r="EH276"/>
      <c r="EI276"/>
      <c r="EJ276"/>
      <c r="EK276"/>
      <c r="EL276"/>
      <c r="EM276"/>
      <c r="EN276"/>
      <c r="EO276"/>
      <c r="EP276"/>
      <c r="EQ276"/>
      <c r="ER276"/>
      <c r="ES276"/>
      <c r="ET276"/>
      <c r="EU276"/>
      <c r="EV276"/>
      <c r="EW276"/>
      <c r="EX276"/>
      <c r="EY276"/>
      <c r="EZ276"/>
      <c r="FA276"/>
      <c r="FB276"/>
      <c r="FC276"/>
      <c r="FD276"/>
      <c r="FE276"/>
      <c r="FF276"/>
      <c r="FG276"/>
      <c r="FH276"/>
      <c r="FI276"/>
      <c r="FJ276"/>
      <c r="FK276"/>
      <c r="FL276"/>
      <c r="FM276"/>
      <c r="FN276"/>
      <c r="FO276"/>
      <c r="FP276"/>
      <c r="FQ276"/>
      <c r="FR276"/>
      <c r="FS276"/>
      <c r="FT276"/>
      <c r="FU276"/>
      <c r="FV276"/>
      <c r="FW276"/>
      <c r="FX276"/>
      <c r="FY276"/>
      <c r="FZ276"/>
      <c r="GA276"/>
      <c r="GB276"/>
      <c r="GC276"/>
      <c r="GD276"/>
      <c r="GE276"/>
      <c r="GF276"/>
      <c r="GG276"/>
      <c r="GH276"/>
      <c r="GI276"/>
      <c r="GJ276"/>
      <c r="GK276"/>
      <c r="GL276"/>
      <c r="GM276"/>
      <c r="GN276"/>
      <c r="GO276"/>
      <c r="GP276"/>
      <c r="GQ276"/>
      <c r="GR276"/>
      <c r="GS276"/>
      <c r="GT276"/>
      <c r="GU276"/>
      <c r="GV276"/>
      <c r="GW276"/>
      <c r="GX276"/>
      <c r="GY276"/>
      <c r="GZ276"/>
      <c r="HA276"/>
      <c r="HB276"/>
      <c r="HC276"/>
      <c r="HD276"/>
      <c r="HE276"/>
      <c r="HF276"/>
      <c r="HG276"/>
      <c r="HH276"/>
      <c r="HI276"/>
      <c r="HJ276"/>
      <c r="HK276"/>
      <c r="HL276"/>
      <c r="HM276"/>
      <c r="HN276"/>
      <c r="HO276"/>
      <c r="HP276"/>
      <c r="HQ276"/>
      <c r="HR276"/>
      <c r="HS276"/>
      <c r="HT276"/>
      <c r="HU276"/>
      <c r="HV276"/>
      <c r="HW276"/>
      <c r="HX276"/>
      <c r="HY276"/>
      <c r="HZ276"/>
      <c r="IA276"/>
    </row>
    <row r="277" spans="1:235" ht="31.5">
      <c r="A277" s="166">
        <v>119</v>
      </c>
      <c r="B277" s="185" t="s">
        <v>439</v>
      </c>
      <c r="C277" s="186" t="s">
        <v>407</v>
      </c>
      <c r="D277" s="185" t="s">
        <v>497</v>
      </c>
      <c r="E277" s="187" t="s">
        <v>372</v>
      </c>
      <c r="F277" s="188">
        <v>77.48</v>
      </c>
      <c r="G277" s="189"/>
      <c r="H277" s="190"/>
      <c r="I277" s="190"/>
      <c r="J277" s="190"/>
      <c r="K277" s="213"/>
      <c r="L277" s="213"/>
      <c r="M277" s="213"/>
      <c r="N277" s="213"/>
      <c r="O277" s="213"/>
      <c r="P277" s="213"/>
      <c r="Q277" s="213"/>
      <c r="R277" s="213"/>
      <c r="S277" s="213"/>
      <c r="T277" s="213"/>
      <c r="U277" s="213"/>
      <c r="V277" s="213"/>
      <c r="W277" s="213"/>
      <c r="X277" s="213"/>
      <c r="Y277" s="213"/>
      <c r="Z277" s="213"/>
      <c r="AA277" s="213"/>
      <c r="AB277" s="213"/>
      <c r="AC277" s="213"/>
      <c r="AD277" s="213"/>
      <c r="AE277" s="213"/>
      <c r="AF277" s="213"/>
      <c r="AG277" s="213"/>
      <c r="AH277" s="213"/>
      <c r="AI277" s="213"/>
      <c r="AJ277" s="213"/>
      <c r="AK277" s="213"/>
      <c r="AL277" s="213"/>
      <c r="AM277" s="213"/>
      <c r="AN277" s="213"/>
      <c r="AO277" s="213"/>
      <c r="AP277" s="213"/>
      <c r="AQ277" s="213"/>
      <c r="AR277" s="213"/>
      <c r="AS277" s="213"/>
      <c r="AT277" s="213"/>
      <c r="AU277" s="213"/>
      <c r="AV277" s="213"/>
      <c r="AW277" s="213"/>
      <c r="AX277" s="213"/>
      <c r="AY277" s="213"/>
      <c r="AZ277" s="213"/>
      <c r="BA277" s="213"/>
      <c r="BB277" s="213"/>
      <c r="BC277" s="213"/>
      <c r="BD277" s="213"/>
      <c r="BE277" s="213"/>
      <c r="BF277" s="213"/>
      <c r="BG277" s="213"/>
      <c r="BH277" s="213"/>
      <c r="BI277" s="213"/>
      <c r="BJ277" s="213"/>
      <c r="BK277" s="213"/>
      <c r="BL277" s="213"/>
      <c r="BM277" s="213"/>
      <c r="BN277" s="213"/>
      <c r="BO277" s="213"/>
      <c r="BP277" s="213"/>
      <c r="BQ277" s="213"/>
      <c r="BR277" s="213"/>
      <c r="BS277" s="213"/>
      <c r="BT277" s="213"/>
      <c r="BU277" s="213"/>
      <c r="BV277" s="213"/>
      <c r="BW277" s="213"/>
      <c r="BX277" s="213"/>
      <c r="BY277" s="213"/>
      <c r="BZ277" s="213"/>
      <c r="CA277" s="213"/>
      <c r="CB277" s="213"/>
      <c r="CC277" s="213"/>
      <c r="CD277" s="213"/>
      <c r="CE277" s="213"/>
      <c r="CF277" s="213"/>
      <c r="CG277" s="213"/>
      <c r="CH277" s="213"/>
      <c r="CI277" s="213"/>
      <c r="CJ277" s="213"/>
      <c r="CK277" s="213"/>
      <c r="CL277" s="213"/>
      <c r="CM277" s="213"/>
      <c r="CN277" s="213"/>
      <c r="CO277" s="213"/>
      <c r="CP277" s="213"/>
      <c r="CQ277" s="213"/>
      <c r="CR277" s="213"/>
      <c r="CS277" s="213"/>
      <c r="CT277" s="213"/>
      <c r="CU277" s="213"/>
      <c r="CV277" s="213"/>
      <c r="CW277" s="213"/>
      <c r="CX277" s="213"/>
      <c r="CY277" s="213"/>
      <c r="CZ277" s="213"/>
      <c r="DA277" s="213"/>
      <c r="DB277" s="213"/>
      <c r="DC277" s="213"/>
      <c r="DD277" s="213"/>
      <c r="DE277" s="213"/>
      <c r="DF277" s="213"/>
      <c r="DG277" s="213"/>
      <c r="DH277" s="213"/>
      <c r="DI277" s="213"/>
      <c r="DJ277" s="213"/>
      <c r="DK277" s="213"/>
      <c r="DL277" s="213"/>
      <c r="DM277" s="213"/>
      <c r="DN277" s="214"/>
      <c r="DO277"/>
      <c r="DP277"/>
      <c r="DQ277"/>
      <c r="DR277"/>
      <c r="DS277"/>
      <c r="DT277"/>
      <c r="DU277"/>
      <c r="DV277"/>
      <c r="DW277"/>
      <c r="DX277"/>
      <c r="DY277"/>
      <c r="DZ277"/>
      <c r="EA277"/>
      <c r="EB277"/>
      <c r="EC277"/>
      <c r="ED277"/>
      <c r="EE277"/>
      <c r="EF277"/>
      <c r="EG277"/>
      <c r="EH277"/>
      <c r="EI277"/>
      <c r="EJ277"/>
      <c r="EK277"/>
      <c r="EL277"/>
      <c r="EM277"/>
      <c r="EN277"/>
      <c r="EO277"/>
      <c r="EP277"/>
      <c r="EQ277"/>
      <c r="ER277"/>
      <c r="ES277"/>
      <c r="ET277"/>
      <c r="EU277"/>
      <c r="EV277"/>
      <c r="EW277"/>
      <c r="EX277"/>
      <c r="EY277"/>
      <c r="EZ277"/>
      <c r="FA277"/>
      <c r="FB277"/>
      <c r="FC277"/>
      <c r="FD277"/>
      <c r="FE277"/>
      <c r="FF277"/>
      <c r="FG277"/>
      <c r="FH277"/>
      <c r="FI277"/>
      <c r="FJ277"/>
      <c r="FK277"/>
      <c r="FL277"/>
      <c r="FM277"/>
      <c r="FN277"/>
      <c r="FO277"/>
      <c r="FP277"/>
      <c r="FQ277"/>
      <c r="FR277"/>
      <c r="FS277"/>
      <c r="FT277"/>
      <c r="FU277"/>
      <c r="FV277"/>
      <c r="FW277"/>
      <c r="FX277"/>
      <c r="FY277"/>
      <c r="FZ277"/>
      <c r="GA277"/>
      <c r="GB277"/>
      <c r="GC277"/>
      <c r="GD277"/>
      <c r="GE277"/>
      <c r="GF277"/>
      <c r="GG277"/>
      <c r="GH277"/>
      <c r="GI277"/>
      <c r="GJ277"/>
      <c r="GK277"/>
      <c r="GL277"/>
      <c r="GM277"/>
      <c r="GN277"/>
      <c r="GO277"/>
      <c r="GP277"/>
      <c r="GQ277"/>
      <c r="GR277"/>
      <c r="GS277"/>
      <c r="GT277"/>
      <c r="GU277"/>
      <c r="GV277"/>
      <c r="GW277"/>
      <c r="GX277"/>
      <c r="GY277"/>
      <c r="GZ277"/>
      <c r="HA277"/>
      <c r="HB277"/>
      <c r="HC277"/>
      <c r="HD277"/>
      <c r="HE277"/>
      <c r="HF277"/>
      <c r="HG277"/>
      <c r="HH277"/>
      <c r="HI277"/>
      <c r="HJ277"/>
      <c r="HK277"/>
      <c r="HL277"/>
      <c r="HM277"/>
      <c r="HN277"/>
      <c r="HO277"/>
      <c r="HP277"/>
      <c r="HQ277"/>
      <c r="HR277"/>
      <c r="HS277"/>
      <c r="HT277"/>
      <c r="HU277"/>
      <c r="HV277"/>
      <c r="HW277"/>
      <c r="HX277"/>
      <c r="HY277"/>
      <c r="HZ277"/>
      <c r="IA277"/>
    </row>
    <row r="278" spans="1:235" ht="31.5">
      <c r="A278" s="166">
        <v>120</v>
      </c>
      <c r="B278" s="185" t="s">
        <v>414</v>
      </c>
      <c r="C278" s="186" t="s">
        <v>407</v>
      </c>
      <c r="D278" s="185" t="s">
        <v>498</v>
      </c>
      <c r="E278" s="187" t="s">
        <v>372</v>
      </c>
      <c r="F278" s="188">
        <v>102.66</v>
      </c>
      <c r="G278" s="189"/>
      <c r="H278" s="190"/>
      <c r="I278" s="190"/>
      <c r="J278" s="190"/>
      <c r="K278" s="213"/>
      <c r="L278" s="213"/>
      <c r="M278" s="213"/>
      <c r="N278" s="213"/>
      <c r="O278" s="213"/>
      <c r="P278" s="213"/>
      <c r="Q278" s="213"/>
      <c r="R278" s="213"/>
      <c r="S278" s="213"/>
      <c r="T278" s="213"/>
      <c r="U278" s="213"/>
      <c r="V278" s="213"/>
      <c r="W278" s="213"/>
      <c r="X278" s="213"/>
      <c r="Y278" s="213"/>
      <c r="Z278" s="213"/>
      <c r="AA278" s="213"/>
      <c r="AB278" s="213"/>
      <c r="AC278" s="213"/>
      <c r="AD278" s="213"/>
      <c r="AE278" s="213"/>
      <c r="AF278" s="213"/>
      <c r="AG278" s="213"/>
      <c r="AH278" s="213"/>
      <c r="AI278" s="213"/>
      <c r="AJ278" s="213"/>
      <c r="AK278" s="213"/>
      <c r="AL278" s="213"/>
      <c r="AM278" s="213"/>
      <c r="AN278" s="213"/>
      <c r="AO278" s="213"/>
      <c r="AP278" s="213"/>
      <c r="AQ278" s="213"/>
      <c r="AR278" s="213"/>
      <c r="AS278" s="213"/>
      <c r="AT278" s="213"/>
      <c r="AU278" s="213"/>
      <c r="AV278" s="213"/>
      <c r="AW278" s="213"/>
      <c r="AX278" s="213"/>
      <c r="AY278" s="213"/>
      <c r="AZ278" s="213"/>
      <c r="BA278" s="213"/>
      <c r="BB278" s="213"/>
      <c r="BC278" s="213"/>
      <c r="BD278" s="213"/>
      <c r="BE278" s="213"/>
      <c r="BF278" s="213"/>
      <c r="BG278" s="213"/>
      <c r="BH278" s="213"/>
      <c r="BI278" s="213"/>
      <c r="BJ278" s="213"/>
      <c r="BK278" s="213"/>
      <c r="BL278" s="213"/>
      <c r="BM278" s="213"/>
      <c r="BN278" s="213"/>
      <c r="BO278" s="213"/>
      <c r="BP278" s="213"/>
      <c r="BQ278" s="213"/>
      <c r="BR278" s="213"/>
      <c r="BS278" s="213"/>
      <c r="BT278" s="213"/>
      <c r="BU278" s="213"/>
      <c r="BV278" s="213"/>
      <c r="BW278" s="213"/>
      <c r="BX278" s="213"/>
      <c r="BY278" s="213"/>
      <c r="BZ278" s="213"/>
      <c r="CA278" s="213"/>
      <c r="CB278" s="213"/>
      <c r="CC278" s="213"/>
      <c r="CD278" s="213"/>
      <c r="CE278" s="213"/>
      <c r="CF278" s="213"/>
      <c r="CG278" s="213"/>
      <c r="CH278" s="213"/>
      <c r="CI278" s="213"/>
      <c r="CJ278" s="213"/>
      <c r="CK278" s="213"/>
      <c r="CL278" s="213"/>
      <c r="CM278" s="213"/>
      <c r="CN278" s="213"/>
      <c r="CO278" s="213"/>
      <c r="CP278" s="213"/>
      <c r="CQ278" s="213"/>
      <c r="CR278" s="213"/>
      <c r="CS278" s="213"/>
      <c r="CT278" s="213"/>
      <c r="CU278" s="213"/>
      <c r="CV278" s="213"/>
      <c r="CW278" s="213"/>
      <c r="CX278" s="213"/>
      <c r="CY278" s="213"/>
      <c r="CZ278" s="213"/>
      <c r="DA278" s="213"/>
      <c r="DB278" s="213"/>
      <c r="DC278" s="213"/>
      <c r="DD278" s="213"/>
      <c r="DE278" s="213"/>
      <c r="DF278" s="213"/>
      <c r="DG278" s="213"/>
      <c r="DH278" s="213"/>
      <c r="DI278" s="213"/>
      <c r="DJ278" s="213"/>
      <c r="DK278" s="213"/>
      <c r="DL278" s="213"/>
      <c r="DM278" s="213"/>
      <c r="DN278" s="214"/>
      <c r="DO278"/>
      <c r="DP278"/>
      <c r="DQ278"/>
      <c r="DR278"/>
      <c r="DS278"/>
      <c r="DT278"/>
      <c r="DU278"/>
      <c r="DV278"/>
      <c r="DW278"/>
      <c r="DX278"/>
      <c r="DY278"/>
      <c r="DZ278"/>
      <c r="EA278"/>
      <c r="EB278"/>
      <c r="EC278"/>
      <c r="ED278"/>
      <c r="EE278"/>
      <c r="EF278"/>
      <c r="EG278"/>
      <c r="EH278"/>
      <c r="EI278"/>
      <c r="EJ278"/>
      <c r="EK278"/>
      <c r="EL278"/>
      <c r="EM278"/>
      <c r="EN278"/>
      <c r="EO278"/>
      <c r="EP278"/>
      <c r="EQ278"/>
      <c r="ER278"/>
      <c r="ES278"/>
      <c r="ET278"/>
      <c r="EU278"/>
      <c r="EV278"/>
      <c r="EW278"/>
      <c r="EX278"/>
      <c r="EY278"/>
      <c r="EZ278"/>
      <c r="FA278"/>
      <c r="FB278"/>
      <c r="FC278"/>
      <c r="FD278"/>
      <c r="FE278"/>
      <c r="FF278"/>
      <c r="FG278"/>
      <c r="FH278"/>
      <c r="FI278"/>
      <c r="FJ278"/>
      <c r="FK278"/>
      <c r="FL278"/>
      <c r="FM278"/>
      <c r="FN278"/>
      <c r="FO278"/>
      <c r="FP278"/>
      <c r="FQ278"/>
      <c r="FR278"/>
      <c r="FS278"/>
      <c r="FT278"/>
      <c r="FU278"/>
      <c r="FV278"/>
      <c r="FW278"/>
      <c r="FX278"/>
      <c r="FY278"/>
      <c r="FZ278"/>
      <c r="GA278"/>
      <c r="GB278"/>
      <c r="GC278"/>
      <c r="GD278"/>
      <c r="GE278"/>
      <c r="GF278"/>
      <c r="GG278"/>
      <c r="GH278"/>
      <c r="GI278"/>
      <c r="GJ278"/>
      <c r="GK278"/>
      <c r="GL278"/>
      <c r="GM278"/>
      <c r="GN278"/>
      <c r="GO278"/>
      <c r="GP278"/>
      <c r="GQ278"/>
      <c r="GR278"/>
      <c r="GS278"/>
      <c r="GT278"/>
      <c r="GU278"/>
      <c r="GV278"/>
      <c r="GW278"/>
      <c r="GX278"/>
      <c r="GY278"/>
      <c r="GZ278"/>
      <c r="HA278"/>
      <c r="HB278"/>
      <c r="HC278"/>
      <c r="HD278"/>
      <c r="HE278"/>
      <c r="HF278"/>
      <c r="HG278"/>
      <c r="HH278"/>
      <c r="HI278"/>
      <c r="HJ278"/>
      <c r="HK278"/>
      <c r="HL278"/>
      <c r="HM278"/>
      <c r="HN278"/>
      <c r="HO278"/>
      <c r="HP278"/>
      <c r="HQ278"/>
      <c r="HR278"/>
      <c r="HS278"/>
      <c r="HT278"/>
      <c r="HU278"/>
      <c r="HV278"/>
      <c r="HW278"/>
      <c r="HX278"/>
      <c r="HY278"/>
      <c r="HZ278"/>
      <c r="IA278"/>
    </row>
    <row r="279" spans="1:235" ht="31.5">
      <c r="A279" s="166">
        <v>121</v>
      </c>
      <c r="B279" s="185" t="s">
        <v>414</v>
      </c>
      <c r="C279" s="186" t="s">
        <v>407</v>
      </c>
      <c r="D279" s="185" t="s">
        <v>499</v>
      </c>
      <c r="E279" s="187" t="s">
        <v>372</v>
      </c>
      <c r="F279" s="188">
        <v>53.59</v>
      </c>
      <c r="G279" s="189"/>
      <c r="H279" s="190"/>
      <c r="I279" s="190"/>
      <c r="J279" s="190"/>
      <c r="K279" s="213"/>
      <c r="L279" s="213"/>
      <c r="M279" s="213"/>
      <c r="N279" s="213"/>
      <c r="O279" s="213"/>
      <c r="P279" s="213"/>
      <c r="Q279" s="213"/>
      <c r="R279" s="213"/>
      <c r="S279" s="213"/>
      <c r="T279" s="213"/>
      <c r="U279" s="213"/>
      <c r="V279" s="213"/>
      <c r="W279" s="213"/>
      <c r="X279" s="213"/>
      <c r="Y279" s="213"/>
      <c r="Z279" s="213"/>
      <c r="AA279" s="213"/>
      <c r="AB279" s="213"/>
      <c r="AC279" s="213"/>
      <c r="AD279" s="213"/>
      <c r="AE279" s="213"/>
      <c r="AF279" s="213"/>
      <c r="AG279" s="213"/>
      <c r="AH279" s="213"/>
      <c r="AI279" s="213"/>
      <c r="AJ279" s="213"/>
      <c r="AK279" s="213"/>
      <c r="AL279" s="213"/>
      <c r="AM279" s="213"/>
      <c r="AN279" s="213"/>
      <c r="AO279" s="213"/>
      <c r="AP279" s="213"/>
      <c r="AQ279" s="213"/>
      <c r="AR279" s="213"/>
      <c r="AS279" s="213"/>
      <c r="AT279" s="213"/>
      <c r="AU279" s="213"/>
      <c r="AV279" s="213"/>
      <c r="AW279" s="213"/>
      <c r="AX279" s="213"/>
      <c r="AY279" s="213"/>
      <c r="AZ279" s="213"/>
      <c r="BA279" s="213"/>
      <c r="BB279" s="213"/>
      <c r="BC279" s="213"/>
      <c r="BD279" s="213"/>
      <c r="BE279" s="213"/>
      <c r="BF279" s="213"/>
      <c r="BG279" s="213"/>
      <c r="BH279" s="213"/>
      <c r="BI279" s="213"/>
      <c r="BJ279" s="213"/>
      <c r="BK279" s="213"/>
      <c r="BL279" s="213"/>
      <c r="BM279" s="213"/>
      <c r="BN279" s="213"/>
      <c r="BO279" s="213"/>
      <c r="BP279" s="213"/>
      <c r="BQ279" s="213"/>
      <c r="BR279" s="213"/>
      <c r="BS279" s="213"/>
      <c r="BT279" s="213"/>
      <c r="BU279" s="213"/>
      <c r="BV279" s="213"/>
      <c r="BW279" s="213"/>
      <c r="BX279" s="213"/>
      <c r="BY279" s="213"/>
      <c r="BZ279" s="213"/>
      <c r="CA279" s="213"/>
      <c r="CB279" s="213"/>
      <c r="CC279" s="213"/>
      <c r="CD279" s="213"/>
      <c r="CE279" s="213"/>
      <c r="CF279" s="213"/>
      <c r="CG279" s="213"/>
      <c r="CH279" s="213"/>
      <c r="CI279" s="213"/>
      <c r="CJ279" s="213"/>
      <c r="CK279" s="213"/>
      <c r="CL279" s="213"/>
      <c r="CM279" s="213"/>
      <c r="CN279" s="213"/>
      <c r="CO279" s="213"/>
      <c r="CP279" s="213"/>
      <c r="CQ279" s="213"/>
      <c r="CR279" s="213"/>
      <c r="CS279" s="213"/>
      <c r="CT279" s="213"/>
      <c r="CU279" s="213"/>
      <c r="CV279" s="213"/>
      <c r="CW279" s="213"/>
      <c r="CX279" s="213"/>
      <c r="CY279" s="213"/>
      <c r="CZ279" s="213"/>
      <c r="DA279" s="213"/>
      <c r="DB279" s="213"/>
      <c r="DC279" s="213"/>
      <c r="DD279" s="213"/>
      <c r="DE279" s="213"/>
      <c r="DF279" s="213"/>
      <c r="DG279" s="213"/>
      <c r="DH279" s="213"/>
      <c r="DI279" s="213"/>
      <c r="DJ279" s="213"/>
      <c r="DK279" s="213"/>
      <c r="DL279" s="213"/>
      <c r="DM279" s="213"/>
      <c r="DN279" s="214"/>
      <c r="DO279"/>
      <c r="DP279"/>
      <c r="DQ279"/>
      <c r="DR279"/>
      <c r="DS279"/>
      <c r="DT279"/>
      <c r="DU279"/>
      <c r="DV279"/>
      <c r="DW279"/>
      <c r="DX279"/>
      <c r="DY279"/>
      <c r="DZ279"/>
      <c r="EA279"/>
      <c r="EB279"/>
      <c r="EC279"/>
      <c r="ED279"/>
      <c r="EE279"/>
      <c r="EF279"/>
      <c r="EG279"/>
      <c r="EH279"/>
      <c r="EI279"/>
      <c r="EJ279"/>
      <c r="EK279"/>
      <c r="EL279"/>
      <c r="EM279"/>
      <c r="EN279"/>
      <c r="EO279"/>
      <c r="EP279"/>
      <c r="EQ279"/>
      <c r="ER279"/>
      <c r="ES279"/>
      <c r="ET279"/>
      <c r="EU279"/>
      <c r="EV279"/>
      <c r="EW279"/>
      <c r="EX279"/>
      <c r="EY279"/>
      <c r="EZ279"/>
      <c r="FA279"/>
      <c r="FB279"/>
      <c r="FC279"/>
      <c r="FD279"/>
      <c r="FE279"/>
      <c r="FF279"/>
      <c r="FG279"/>
      <c r="FH279"/>
      <c r="FI279"/>
      <c r="FJ279"/>
      <c r="FK279"/>
      <c r="FL279"/>
      <c r="FM279"/>
      <c r="FN279"/>
      <c r="FO279"/>
      <c r="FP279"/>
      <c r="FQ279"/>
      <c r="FR279"/>
      <c r="FS279"/>
      <c r="FT279"/>
      <c r="FU279"/>
      <c r="FV279"/>
      <c r="FW279"/>
      <c r="FX279"/>
      <c r="FY279"/>
      <c r="FZ279"/>
      <c r="GA279"/>
      <c r="GB279"/>
      <c r="GC279"/>
      <c r="GD279"/>
      <c r="GE279"/>
      <c r="GF279"/>
      <c r="GG279"/>
      <c r="GH279"/>
      <c r="GI279"/>
      <c r="GJ279"/>
      <c r="GK279"/>
      <c r="GL279"/>
      <c r="GM279"/>
      <c r="GN279"/>
      <c r="GO279"/>
      <c r="GP279"/>
      <c r="GQ279"/>
      <c r="GR279"/>
      <c r="GS279"/>
      <c r="GT279"/>
      <c r="GU279"/>
      <c r="GV279"/>
      <c r="GW279"/>
      <c r="GX279"/>
      <c r="GY279"/>
      <c r="GZ279"/>
      <c r="HA279"/>
      <c r="HB279"/>
      <c r="HC279"/>
      <c r="HD279"/>
      <c r="HE279"/>
      <c r="HF279"/>
      <c r="HG279"/>
      <c r="HH279"/>
      <c r="HI279"/>
      <c r="HJ279"/>
      <c r="HK279"/>
      <c r="HL279"/>
      <c r="HM279"/>
      <c r="HN279"/>
      <c r="HO279"/>
      <c r="HP279"/>
      <c r="HQ279"/>
      <c r="HR279"/>
      <c r="HS279"/>
      <c r="HT279"/>
      <c r="HU279"/>
      <c r="HV279"/>
      <c r="HW279"/>
      <c r="HX279"/>
      <c r="HY279"/>
      <c r="HZ279"/>
      <c r="IA279"/>
    </row>
    <row r="280" spans="1:235" ht="31.5">
      <c r="A280" s="166">
        <v>122</v>
      </c>
      <c r="B280" s="185" t="s">
        <v>414</v>
      </c>
      <c r="C280" s="186" t="s">
        <v>407</v>
      </c>
      <c r="D280" s="185" t="s">
        <v>500</v>
      </c>
      <c r="E280" s="187" t="s">
        <v>372</v>
      </c>
      <c r="F280" s="188">
        <v>46.89</v>
      </c>
      <c r="G280" s="189"/>
      <c r="H280" s="190"/>
      <c r="I280" s="190"/>
      <c r="J280" s="190"/>
      <c r="K280" s="213"/>
      <c r="L280" s="213"/>
      <c r="M280" s="213"/>
      <c r="N280" s="213"/>
      <c r="O280" s="213"/>
      <c r="P280" s="213"/>
      <c r="Q280" s="213"/>
      <c r="R280" s="213"/>
      <c r="S280" s="213"/>
      <c r="T280" s="213"/>
      <c r="U280" s="213"/>
      <c r="V280" s="213"/>
      <c r="W280" s="213"/>
      <c r="X280" s="213"/>
      <c r="Y280" s="213"/>
      <c r="Z280" s="213"/>
      <c r="AA280" s="213"/>
      <c r="AB280" s="213"/>
      <c r="AC280" s="213"/>
      <c r="AD280" s="213"/>
      <c r="AE280" s="213"/>
      <c r="AF280" s="213"/>
      <c r="AG280" s="213"/>
      <c r="AH280" s="213"/>
      <c r="AI280" s="213"/>
      <c r="AJ280" s="213"/>
      <c r="AK280" s="213"/>
      <c r="AL280" s="213"/>
      <c r="AM280" s="213"/>
      <c r="AN280" s="213"/>
      <c r="AO280" s="213"/>
      <c r="AP280" s="213"/>
      <c r="AQ280" s="213"/>
      <c r="AR280" s="213"/>
      <c r="AS280" s="213"/>
      <c r="AT280" s="213"/>
      <c r="AU280" s="213"/>
      <c r="AV280" s="213"/>
      <c r="AW280" s="213"/>
      <c r="AX280" s="213"/>
      <c r="AY280" s="213"/>
      <c r="AZ280" s="213"/>
      <c r="BA280" s="213"/>
      <c r="BB280" s="213"/>
      <c r="BC280" s="213"/>
      <c r="BD280" s="213"/>
      <c r="BE280" s="213"/>
      <c r="BF280" s="213"/>
      <c r="BG280" s="213"/>
      <c r="BH280" s="213"/>
      <c r="BI280" s="213"/>
      <c r="BJ280" s="213"/>
      <c r="BK280" s="213"/>
      <c r="BL280" s="213"/>
      <c r="BM280" s="213"/>
      <c r="BN280" s="213"/>
      <c r="BO280" s="213"/>
      <c r="BP280" s="213"/>
      <c r="BQ280" s="213"/>
      <c r="BR280" s="213"/>
      <c r="BS280" s="213"/>
      <c r="BT280" s="213"/>
      <c r="BU280" s="213"/>
      <c r="BV280" s="213"/>
      <c r="BW280" s="213"/>
      <c r="BX280" s="213"/>
      <c r="BY280" s="213"/>
      <c r="BZ280" s="213"/>
      <c r="CA280" s="213"/>
      <c r="CB280" s="213"/>
      <c r="CC280" s="213"/>
      <c r="CD280" s="213"/>
      <c r="CE280" s="213"/>
      <c r="CF280" s="213"/>
      <c r="CG280" s="213"/>
      <c r="CH280" s="213"/>
      <c r="CI280" s="213"/>
      <c r="CJ280" s="213"/>
      <c r="CK280" s="213"/>
      <c r="CL280" s="213"/>
      <c r="CM280" s="213"/>
      <c r="CN280" s="213"/>
      <c r="CO280" s="213"/>
      <c r="CP280" s="213"/>
      <c r="CQ280" s="213"/>
      <c r="CR280" s="213"/>
      <c r="CS280" s="213"/>
      <c r="CT280" s="213"/>
      <c r="CU280" s="213"/>
      <c r="CV280" s="213"/>
      <c r="CW280" s="213"/>
      <c r="CX280" s="213"/>
      <c r="CY280" s="213"/>
      <c r="CZ280" s="213"/>
      <c r="DA280" s="213"/>
      <c r="DB280" s="213"/>
      <c r="DC280" s="213"/>
      <c r="DD280" s="213"/>
      <c r="DE280" s="213"/>
      <c r="DF280" s="213"/>
      <c r="DG280" s="213"/>
      <c r="DH280" s="213"/>
      <c r="DI280" s="213"/>
      <c r="DJ280" s="213"/>
      <c r="DK280" s="213"/>
      <c r="DL280" s="213"/>
      <c r="DM280" s="213"/>
      <c r="DN280" s="214"/>
      <c r="DO280"/>
      <c r="DP280"/>
      <c r="DQ280"/>
      <c r="DR280"/>
      <c r="DS280"/>
      <c r="DT280"/>
      <c r="DU280"/>
      <c r="DV280"/>
      <c r="DW280"/>
      <c r="DX280"/>
      <c r="DY280"/>
      <c r="DZ280"/>
      <c r="EA280"/>
      <c r="EB280"/>
      <c r="EC280"/>
      <c r="ED280"/>
      <c r="EE280"/>
      <c r="EF280"/>
      <c r="EG280"/>
      <c r="EH280"/>
      <c r="EI280"/>
      <c r="EJ280"/>
      <c r="EK280"/>
      <c r="EL280"/>
      <c r="EM280"/>
      <c r="EN280"/>
      <c r="EO280"/>
      <c r="EP280"/>
      <c r="EQ280"/>
      <c r="ER280"/>
      <c r="ES280"/>
      <c r="ET280"/>
      <c r="EU280"/>
      <c r="EV280"/>
      <c r="EW280"/>
      <c r="EX280"/>
      <c r="EY280"/>
      <c r="EZ280"/>
      <c r="FA280"/>
      <c r="FB280"/>
      <c r="FC280"/>
      <c r="FD280"/>
      <c r="FE280"/>
      <c r="FF280"/>
      <c r="FG280"/>
      <c r="FH280"/>
      <c r="FI280"/>
      <c r="FJ280"/>
      <c r="FK280"/>
      <c r="FL280"/>
      <c r="FM280"/>
      <c r="FN280"/>
      <c r="FO280"/>
      <c r="FP280"/>
      <c r="FQ280"/>
      <c r="FR280"/>
      <c r="FS280"/>
      <c r="FT280"/>
      <c r="FU280"/>
      <c r="FV280"/>
      <c r="FW280"/>
      <c r="FX280"/>
      <c r="FY280"/>
      <c r="FZ280"/>
      <c r="GA280"/>
      <c r="GB280"/>
      <c r="GC280"/>
      <c r="GD280"/>
      <c r="GE280"/>
      <c r="GF280"/>
      <c r="GG280"/>
      <c r="GH280"/>
      <c r="GI280"/>
      <c r="GJ280"/>
      <c r="GK280"/>
      <c r="GL280"/>
      <c r="GM280"/>
      <c r="GN280"/>
      <c r="GO280"/>
      <c r="GP280"/>
      <c r="GQ280"/>
      <c r="GR280"/>
      <c r="GS280"/>
      <c r="GT280"/>
      <c r="GU280"/>
      <c r="GV280"/>
      <c r="GW280"/>
      <c r="GX280"/>
      <c r="GY280"/>
      <c r="GZ280"/>
      <c r="HA280"/>
      <c r="HB280"/>
      <c r="HC280"/>
      <c r="HD280"/>
      <c r="HE280"/>
      <c r="HF280"/>
      <c r="HG280"/>
      <c r="HH280"/>
      <c r="HI280"/>
      <c r="HJ280"/>
      <c r="HK280"/>
      <c r="HL280"/>
      <c r="HM280"/>
      <c r="HN280"/>
      <c r="HO280"/>
      <c r="HP280"/>
      <c r="HQ280"/>
      <c r="HR280"/>
      <c r="HS280"/>
      <c r="HT280"/>
      <c r="HU280"/>
      <c r="HV280"/>
      <c r="HW280"/>
      <c r="HX280"/>
      <c r="HY280"/>
      <c r="HZ280"/>
      <c r="IA280"/>
    </row>
    <row r="281" spans="1:235" ht="31.5">
      <c r="A281" s="166">
        <v>123</v>
      </c>
      <c r="B281" s="185" t="s">
        <v>414</v>
      </c>
      <c r="C281" s="186" t="s">
        <v>407</v>
      </c>
      <c r="D281" s="185" t="s">
        <v>501</v>
      </c>
      <c r="E281" s="187" t="s">
        <v>372</v>
      </c>
      <c r="F281" s="188">
        <v>48.63</v>
      </c>
      <c r="G281" s="189"/>
      <c r="H281" s="190"/>
      <c r="I281" s="190"/>
      <c r="J281" s="190"/>
      <c r="K281" s="213"/>
      <c r="L281" s="213"/>
      <c r="M281" s="213"/>
      <c r="N281" s="213"/>
      <c r="O281" s="213"/>
      <c r="P281" s="213"/>
      <c r="Q281" s="213"/>
      <c r="R281" s="213"/>
      <c r="S281" s="213"/>
      <c r="T281" s="213"/>
      <c r="U281" s="213"/>
      <c r="V281" s="213"/>
      <c r="W281" s="213"/>
      <c r="X281" s="213"/>
      <c r="Y281" s="213"/>
      <c r="Z281" s="213"/>
      <c r="AA281" s="213"/>
      <c r="AB281" s="213"/>
      <c r="AC281" s="213"/>
      <c r="AD281" s="213"/>
      <c r="AE281" s="213"/>
      <c r="AF281" s="213"/>
      <c r="AG281" s="213"/>
      <c r="AH281" s="213"/>
      <c r="AI281" s="213"/>
      <c r="AJ281" s="213"/>
      <c r="AK281" s="213"/>
      <c r="AL281" s="213"/>
      <c r="AM281" s="213"/>
      <c r="AN281" s="213"/>
      <c r="AO281" s="213"/>
      <c r="AP281" s="213"/>
      <c r="AQ281" s="213"/>
      <c r="AR281" s="213"/>
      <c r="AS281" s="213"/>
      <c r="AT281" s="213"/>
      <c r="AU281" s="213"/>
      <c r="AV281" s="213"/>
      <c r="AW281" s="213"/>
      <c r="AX281" s="213"/>
      <c r="AY281" s="213"/>
      <c r="AZ281" s="213"/>
      <c r="BA281" s="213"/>
      <c r="BB281" s="213"/>
      <c r="BC281" s="213"/>
      <c r="BD281" s="213"/>
      <c r="BE281" s="213"/>
      <c r="BF281" s="213"/>
      <c r="BG281" s="213"/>
      <c r="BH281" s="213"/>
      <c r="BI281" s="213"/>
      <c r="BJ281" s="213"/>
      <c r="BK281" s="213"/>
      <c r="BL281" s="213"/>
      <c r="BM281" s="213"/>
      <c r="BN281" s="213"/>
      <c r="BO281" s="213"/>
      <c r="BP281" s="213"/>
      <c r="BQ281" s="213"/>
      <c r="BR281" s="213"/>
      <c r="BS281" s="213"/>
      <c r="BT281" s="213"/>
      <c r="BU281" s="213"/>
      <c r="BV281" s="213"/>
      <c r="BW281" s="213"/>
      <c r="BX281" s="213"/>
      <c r="BY281" s="213"/>
      <c r="BZ281" s="213"/>
      <c r="CA281" s="213"/>
      <c r="CB281" s="213"/>
      <c r="CC281" s="213"/>
      <c r="CD281" s="213"/>
      <c r="CE281" s="213"/>
      <c r="CF281" s="213"/>
      <c r="CG281" s="213"/>
      <c r="CH281" s="213"/>
      <c r="CI281" s="213"/>
      <c r="CJ281" s="213"/>
      <c r="CK281" s="213"/>
      <c r="CL281" s="213"/>
      <c r="CM281" s="213"/>
      <c r="CN281" s="213"/>
      <c r="CO281" s="213"/>
      <c r="CP281" s="213"/>
      <c r="CQ281" s="213"/>
      <c r="CR281" s="213"/>
      <c r="CS281" s="213"/>
      <c r="CT281" s="213"/>
      <c r="CU281" s="213"/>
      <c r="CV281" s="213"/>
      <c r="CW281" s="213"/>
      <c r="CX281" s="213"/>
      <c r="CY281" s="213"/>
      <c r="CZ281" s="213"/>
      <c r="DA281" s="213"/>
      <c r="DB281" s="213"/>
      <c r="DC281" s="213"/>
      <c r="DD281" s="213"/>
      <c r="DE281" s="213"/>
      <c r="DF281" s="213"/>
      <c r="DG281" s="213"/>
      <c r="DH281" s="213"/>
      <c r="DI281" s="213"/>
      <c r="DJ281" s="213"/>
      <c r="DK281" s="213"/>
      <c r="DL281" s="213"/>
      <c r="DM281" s="213"/>
      <c r="DN281" s="214"/>
      <c r="DO281"/>
      <c r="DP281"/>
      <c r="DQ281"/>
      <c r="DR281"/>
      <c r="DS281"/>
      <c r="DT281"/>
      <c r="DU281"/>
      <c r="DV281"/>
      <c r="DW281"/>
      <c r="DX281"/>
      <c r="DY281"/>
      <c r="DZ281"/>
      <c r="EA281"/>
      <c r="EB281"/>
      <c r="EC281"/>
      <c r="ED281"/>
      <c r="EE281"/>
      <c r="EF281"/>
      <c r="EG281"/>
      <c r="EH281"/>
      <c r="EI281"/>
      <c r="EJ281"/>
      <c r="EK281"/>
      <c r="EL281"/>
      <c r="EM281"/>
      <c r="EN281"/>
      <c r="EO281"/>
      <c r="EP281"/>
      <c r="EQ281"/>
      <c r="ER281"/>
      <c r="ES281"/>
      <c r="ET281"/>
      <c r="EU281"/>
      <c r="EV281"/>
      <c r="EW281"/>
      <c r="EX281"/>
      <c r="EY281"/>
      <c r="EZ281"/>
      <c r="FA281"/>
      <c r="FB281"/>
      <c r="FC281"/>
      <c r="FD281"/>
      <c r="FE281"/>
      <c r="FF281"/>
      <c r="FG281"/>
      <c r="FH281"/>
      <c r="FI281"/>
      <c r="FJ281"/>
      <c r="FK281"/>
      <c r="FL281"/>
      <c r="FM281"/>
      <c r="FN281"/>
      <c r="FO281"/>
      <c r="FP281"/>
      <c r="FQ281"/>
      <c r="FR281"/>
      <c r="FS281"/>
      <c r="FT281"/>
      <c r="FU281"/>
      <c r="FV281"/>
      <c r="FW281"/>
      <c r="FX281"/>
      <c r="FY281"/>
      <c r="FZ281"/>
      <c r="GA281"/>
      <c r="GB281"/>
      <c r="GC281"/>
      <c r="GD281"/>
      <c r="GE281"/>
      <c r="GF281"/>
      <c r="GG281"/>
      <c r="GH281"/>
      <c r="GI281"/>
      <c r="GJ281"/>
      <c r="GK281"/>
      <c r="GL281"/>
      <c r="GM281"/>
      <c r="GN281"/>
      <c r="GO281"/>
      <c r="GP281"/>
      <c r="GQ281"/>
      <c r="GR281"/>
      <c r="GS281"/>
      <c r="GT281"/>
      <c r="GU281"/>
      <c r="GV281"/>
      <c r="GW281"/>
      <c r="GX281"/>
      <c r="GY281"/>
      <c r="GZ281"/>
      <c r="HA281"/>
      <c r="HB281"/>
      <c r="HC281"/>
      <c r="HD281"/>
      <c r="HE281"/>
      <c r="HF281"/>
      <c r="HG281"/>
      <c r="HH281"/>
      <c r="HI281"/>
      <c r="HJ281"/>
      <c r="HK281"/>
      <c r="HL281"/>
      <c r="HM281"/>
      <c r="HN281"/>
      <c r="HO281"/>
      <c r="HP281"/>
      <c r="HQ281"/>
      <c r="HR281"/>
      <c r="HS281"/>
      <c r="HT281"/>
      <c r="HU281"/>
      <c r="HV281"/>
      <c r="HW281"/>
      <c r="HX281"/>
      <c r="HY281"/>
      <c r="HZ281"/>
      <c r="IA281"/>
    </row>
    <row r="282" spans="1:235" ht="31.5">
      <c r="A282" s="166">
        <v>124</v>
      </c>
      <c r="B282" s="185" t="s">
        <v>414</v>
      </c>
      <c r="C282" s="186" t="s">
        <v>407</v>
      </c>
      <c r="D282" s="185" t="s">
        <v>502</v>
      </c>
      <c r="E282" s="187" t="s">
        <v>372</v>
      </c>
      <c r="F282" s="188">
        <v>49.54</v>
      </c>
      <c r="G282" s="191"/>
      <c r="H282" s="176"/>
      <c r="I282" s="176"/>
      <c r="J282" s="176"/>
      <c r="K282" s="213"/>
      <c r="L282" s="213"/>
      <c r="M282" s="213"/>
      <c r="N282" s="213"/>
      <c r="O282" s="213"/>
      <c r="P282" s="213"/>
      <c r="Q282" s="213"/>
      <c r="R282" s="213"/>
      <c r="S282" s="213"/>
      <c r="T282" s="213"/>
      <c r="U282" s="213"/>
      <c r="V282" s="213"/>
      <c r="W282" s="213"/>
      <c r="X282" s="213"/>
      <c r="Y282" s="213"/>
      <c r="Z282" s="213"/>
      <c r="AA282" s="213"/>
      <c r="AB282" s="213"/>
      <c r="AC282" s="213"/>
      <c r="AD282" s="213"/>
      <c r="AE282" s="213"/>
      <c r="AF282" s="213"/>
      <c r="AG282" s="213"/>
      <c r="AH282" s="213"/>
      <c r="AI282" s="213"/>
      <c r="AJ282" s="213"/>
      <c r="AK282" s="213"/>
      <c r="AL282" s="213"/>
      <c r="AM282" s="213"/>
      <c r="AN282" s="213"/>
      <c r="AO282" s="213"/>
      <c r="AP282" s="213"/>
      <c r="AQ282" s="213"/>
      <c r="AR282" s="213"/>
      <c r="AS282" s="213"/>
      <c r="AT282" s="213"/>
      <c r="AU282" s="213"/>
      <c r="AV282" s="213"/>
      <c r="AW282" s="213"/>
      <c r="AX282" s="213"/>
      <c r="AY282" s="213"/>
      <c r="AZ282" s="213"/>
      <c r="BA282" s="213"/>
      <c r="BB282" s="213"/>
      <c r="BC282" s="213"/>
      <c r="BD282" s="213"/>
      <c r="BE282" s="213"/>
      <c r="BF282" s="213"/>
      <c r="BG282" s="213"/>
      <c r="BH282" s="213"/>
      <c r="BI282" s="213"/>
      <c r="BJ282" s="213"/>
      <c r="BK282" s="213"/>
      <c r="BL282" s="213"/>
      <c r="BM282" s="213"/>
      <c r="BN282" s="213"/>
      <c r="BO282" s="213"/>
      <c r="BP282" s="213"/>
      <c r="BQ282" s="213"/>
      <c r="BR282" s="213"/>
      <c r="BS282" s="213"/>
      <c r="BT282" s="213"/>
      <c r="BU282" s="213"/>
      <c r="BV282" s="213"/>
      <c r="BW282" s="213"/>
      <c r="BX282" s="213"/>
      <c r="BY282" s="213"/>
      <c r="BZ282" s="213"/>
      <c r="CA282" s="213"/>
      <c r="CB282" s="213"/>
      <c r="CC282" s="213"/>
      <c r="CD282" s="213"/>
      <c r="CE282" s="213"/>
      <c r="CF282" s="213"/>
      <c r="CG282" s="213"/>
      <c r="CH282" s="213"/>
      <c r="CI282" s="213"/>
      <c r="CJ282" s="213"/>
      <c r="CK282" s="213"/>
      <c r="CL282" s="213"/>
      <c r="CM282" s="213"/>
      <c r="CN282" s="213"/>
      <c r="CO282" s="213"/>
      <c r="CP282" s="213"/>
      <c r="CQ282" s="213"/>
      <c r="CR282" s="213"/>
      <c r="CS282" s="213"/>
      <c r="CT282" s="213"/>
      <c r="CU282" s="213"/>
      <c r="CV282" s="213"/>
      <c r="CW282" s="213"/>
      <c r="CX282" s="213"/>
      <c r="CY282" s="213"/>
      <c r="CZ282" s="213"/>
      <c r="DA282" s="213"/>
      <c r="DB282" s="213"/>
      <c r="DC282" s="213"/>
      <c r="DD282" s="213"/>
      <c r="DE282" s="213"/>
      <c r="DF282" s="213"/>
      <c r="DG282" s="213"/>
      <c r="DH282" s="213"/>
      <c r="DI282" s="213"/>
      <c r="DJ282" s="213"/>
      <c r="DK282" s="213"/>
      <c r="DL282" s="213"/>
      <c r="DM282" s="213"/>
      <c r="DN282" s="214"/>
      <c r="DO282"/>
      <c r="DP282"/>
      <c r="DQ282"/>
      <c r="DR282"/>
      <c r="DS282"/>
      <c r="DT282"/>
      <c r="DU282"/>
      <c r="DV282"/>
      <c r="DW282"/>
      <c r="DX282"/>
      <c r="DY282"/>
      <c r="DZ282"/>
      <c r="EA282"/>
      <c r="EB282"/>
      <c r="EC282"/>
      <c r="ED282"/>
      <c r="EE282"/>
      <c r="EF282"/>
      <c r="EG282"/>
      <c r="EH282"/>
      <c r="EI282"/>
      <c r="EJ282"/>
      <c r="EK282"/>
      <c r="EL282"/>
      <c r="EM282"/>
      <c r="EN282"/>
      <c r="EO282"/>
      <c r="EP282"/>
      <c r="EQ282"/>
      <c r="ER282"/>
      <c r="ES282"/>
      <c r="ET282"/>
      <c r="EU282"/>
      <c r="EV282"/>
      <c r="EW282"/>
      <c r="EX282"/>
      <c r="EY282"/>
      <c r="EZ282"/>
      <c r="FA282"/>
      <c r="FB282"/>
      <c r="FC282"/>
      <c r="FD282"/>
      <c r="FE282"/>
      <c r="FF282"/>
      <c r="FG282"/>
      <c r="FH282"/>
      <c r="FI282"/>
      <c r="FJ282"/>
      <c r="FK282"/>
      <c r="FL282"/>
      <c r="FM282"/>
      <c r="FN282"/>
      <c r="FO282"/>
      <c r="FP282"/>
      <c r="FQ282"/>
      <c r="FR282"/>
      <c r="FS282"/>
      <c r="FT282"/>
      <c r="FU282"/>
      <c r="FV282"/>
      <c r="FW282"/>
      <c r="FX282"/>
      <c r="FY282"/>
      <c r="FZ282"/>
      <c r="GA282"/>
      <c r="GB282"/>
      <c r="GC282"/>
      <c r="GD282"/>
      <c r="GE282"/>
      <c r="GF282"/>
      <c r="GG282"/>
      <c r="GH282"/>
      <c r="GI282"/>
      <c r="GJ282"/>
      <c r="GK282"/>
      <c r="GL282"/>
      <c r="GM282"/>
      <c r="GN282"/>
      <c r="GO282"/>
      <c r="GP282"/>
      <c r="GQ282"/>
      <c r="GR282"/>
      <c r="GS282"/>
      <c r="GT282"/>
      <c r="GU282"/>
      <c r="GV282"/>
      <c r="GW282"/>
      <c r="GX282"/>
      <c r="GY282"/>
      <c r="GZ282"/>
      <c r="HA282"/>
      <c r="HB282"/>
      <c r="HC282"/>
      <c r="HD282"/>
      <c r="HE282"/>
      <c r="HF282"/>
      <c r="HG282"/>
      <c r="HH282"/>
      <c r="HI282"/>
      <c r="HJ282"/>
      <c r="HK282"/>
      <c r="HL282"/>
      <c r="HM282"/>
      <c r="HN282"/>
      <c r="HO282"/>
      <c r="HP282"/>
      <c r="HQ282"/>
      <c r="HR282"/>
      <c r="HS282"/>
      <c r="HT282"/>
      <c r="HU282"/>
      <c r="HV282"/>
      <c r="HW282"/>
      <c r="HX282"/>
      <c r="HY282"/>
      <c r="HZ282"/>
      <c r="IA282"/>
    </row>
    <row r="283" spans="1:235" ht="31.5">
      <c r="A283" s="166">
        <v>125</v>
      </c>
      <c r="B283" s="185" t="s">
        <v>414</v>
      </c>
      <c r="C283" s="186" t="s">
        <v>407</v>
      </c>
      <c r="D283" s="185" t="s">
        <v>503</v>
      </c>
      <c r="E283" s="187" t="s">
        <v>372</v>
      </c>
      <c r="F283" s="188">
        <v>60.49</v>
      </c>
      <c r="G283" s="191"/>
      <c r="H283" s="176"/>
      <c r="I283" s="176"/>
      <c r="J283" s="176"/>
      <c r="K283" s="213"/>
      <c r="L283" s="213"/>
      <c r="M283" s="213"/>
      <c r="N283" s="213"/>
      <c r="O283" s="213"/>
      <c r="P283" s="213"/>
      <c r="Q283" s="213"/>
      <c r="R283" s="213"/>
      <c r="S283" s="213"/>
      <c r="T283" s="213"/>
      <c r="U283" s="213"/>
      <c r="V283" s="213"/>
      <c r="W283" s="213"/>
      <c r="X283" s="213"/>
      <c r="Y283" s="213"/>
      <c r="Z283" s="213"/>
      <c r="AA283" s="213"/>
      <c r="AB283" s="213"/>
      <c r="AC283" s="213"/>
      <c r="AD283" s="213"/>
      <c r="AE283" s="213"/>
      <c r="AF283" s="213"/>
      <c r="AG283" s="213"/>
      <c r="AH283" s="213"/>
      <c r="AI283" s="213"/>
      <c r="AJ283" s="213"/>
      <c r="AK283" s="213"/>
      <c r="AL283" s="213"/>
      <c r="AM283" s="213"/>
      <c r="AN283" s="213"/>
      <c r="AO283" s="213"/>
      <c r="AP283" s="213"/>
      <c r="AQ283" s="213"/>
      <c r="AR283" s="213"/>
      <c r="AS283" s="213"/>
      <c r="AT283" s="213"/>
      <c r="AU283" s="213"/>
      <c r="AV283" s="213"/>
      <c r="AW283" s="213"/>
      <c r="AX283" s="213"/>
      <c r="AY283" s="213"/>
      <c r="AZ283" s="213"/>
      <c r="BA283" s="213"/>
      <c r="BB283" s="213"/>
      <c r="BC283" s="213"/>
      <c r="BD283" s="213"/>
      <c r="BE283" s="213"/>
      <c r="BF283" s="213"/>
      <c r="BG283" s="213"/>
      <c r="BH283" s="213"/>
      <c r="BI283" s="213"/>
      <c r="BJ283" s="213"/>
      <c r="BK283" s="213"/>
      <c r="BL283" s="213"/>
      <c r="BM283" s="213"/>
      <c r="BN283" s="213"/>
      <c r="BO283" s="213"/>
      <c r="BP283" s="213"/>
      <c r="BQ283" s="213"/>
      <c r="BR283" s="213"/>
      <c r="BS283" s="213"/>
      <c r="BT283" s="213"/>
      <c r="BU283" s="213"/>
      <c r="BV283" s="213"/>
      <c r="BW283" s="213"/>
      <c r="BX283" s="213"/>
      <c r="BY283" s="213"/>
      <c r="BZ283" s="213"/>
      <c r="CA283" s="213"/>
      <c r="CB283" s="213"/>
      <c r="CC283" s="213"/>
      <c r="CD283" s="213"/>
      <c r="CE283" s="213"/>
      <c r="CF283" s="213"/>
      <c r="CG283" s="213"/>
      <c r="CH283" s="213"/>
      <c r="CI283" s="213"/>
      <c r="CJ283" s="213"/>
      <c r="CK283" s="213"/>
      <c r="CL283" s="213"/>
      <c r="CM283" s="213"/>
      <c r="CN283" s="213"/>
      <c r="CO283" s="213"/>
      <c r="CP283" s="213"/>
      <c r="CQ283" s="213"/>
      <c r="CR283" s="213"/>
      <c r="CS283" s="213"/>
      <c r="CT283" s="213"/>
      <c r="CU283" s="213"/>
      <c r="CV283" s="213"/>
      <c r="CW283" s="213"/>
      <c r="CX283" s="213"/>
      <c r="CY283" s="213"/>
      <c r="CZ283" s="213"/>
      <c r="DA283" s="213"/>
      <c r="DB283" s="213"/>
      <c r="DC283" s="213"/>
      <c r="DD283" s="213"/>
      <c r="DE283" s="213"/>
      <c r="DF283" s="213"/>
      <c r="DG283" s="213"/>
      <c r="DH283" s="213"/>
      <c r="DI283" s="213"/>
      <c r="DJ283" s="213"/>
      <c r="DK283" s="213"/>
      <c r="DL283" s="213"/>
      <c r="DM283" s="213"/>
      <c r="DN283" s="214"/>
      <c r="DO283"/>
      <c r="DP283"/>
      <c r="DQ283"/>
      <c r="DR283"/>
      <c r="DS283"/>
      <c r="DT283"/>
      <c r="DU283"/>
      <c r="DV283"/>
      <c r="DW283"/>
      <c r="DX283"/>
      <c r="DY283"/>
      <c r="DZ283"/>
      <c r="EA283"/>
      <c r="EB283"/>
      <c r="EC283"/>
      <c r="ED283"/>
      <c r="EE283"/>
      <c r="EF283"/>
      <c r="EG283"/>
      <c r="EH283"/>
      <c r="EI283"/>
      <c r="EJ283"/>
      <c r="EK283"/>
      <c r="EL283"/>
      <c r="EM283"/>
      <c r="EN283"/>
      <c r="EO283"/>
      <c r="EP283"/>
      <c r="EQ283"/>
      <c r="ER283"/>
      <c r="ES283"/>
      <c r="ET283"/>
      <c r="EU283"/>
      <c r="EV283"/>
      <c r="EW283"/>
      <c r="EX283"/>
      <c r="EY283"/>
      <c r="EZ283"/>
      <c r="FA283"/>
      <c r="FB283"/>
      <c r="FC283"/>
      <c r="FD283"/>
      <c r="FE283"/>
      <c r="FF283"/>
      <c r="FG283"/>
      <c r="FH283"/>
      <c r="FI283"/>
      <c r="FJ283"/>
      <c r="FK283"/>
      <c r="FL283"/>
      <c r="FM283"/>
      <c r="FN283"/>
      <c r="FO283"/>
      <c r="FP283"/>
      <c r="FQ283"/>
      <c r="FR283"/>
      <c r="FS283"/>
      <c r="FT283"/>
      <c r="FU283"/>
      <c r="FV283"/>
      <c r="FW283"/>
      <c r="FX283"/>
      <c r="FY283"/>
      <c r="FZ283"/>
      <c r="GA283"/>
      <c r="GB283"/>
      <c r="GC283"/>
      <c r="GD283"/>
      <c r="GE283"/>
      <c r="GF283"/>
      <c r="GG283"/>
      <c r="GH283"/>
      <c r="GI283"/>
      <c r="GJ283"/>
      <c r="GK283"/>
      <c r="GL283"/>
      <c r="GM283"/>
      <c r="GN283"/>
      <c r="GO283"/>
      <c r="GP283"/>
      <c r="GQ283"/>
      <c r="GR283"/>
      <c r="GS283"/>
      <c r="GT283"/>
      <c r="GU283"/>
      <c r="GV283"/>
      <c r="GW283"/>
      <c r="GX283"/>
      <c r="GY283"/>
      <c r="GZ283"/>
      <c r="HA283"/>
      <c r="HB283"/>
      <c r="HC283"/>
      <c r="HD283"/>
      <c r="HE283"/>
      <c r="HF283"/>
      <c r="HG283"/>
      <c r="HH283"/>
      <c r="HI283"/>
      <c r="HJ283"/>
      <c r="HK283"/>
      <c r="HL283"/>
      <c r="HM283"/>
      <c r="HN283"/>
      <c r="HO283"/>
      <c r="HP283"/>
      <c r="HQ283"/>
      <c r="HR283"/>
      <c r="HS283"/>
      <c r="HT283"/>
      <c r="HU283"/>
      <c r="HV283"/>
      <c r="HW283"/>
      <c r="HX283"/>
      <c r="HY283"/>
      <c r="HZ283"/>
      <c r="IA283"/>
    </row>
    <row r="284" spans="1:235" ht="31.5">
      <c r="A284" s="166">
        <v>126</v>
      </c>
      <c r="B284" s="185" t="s">
        <v>406</v>
      </c>
      <c r="C284" s="186" t="s">
        <v>407</v>
      </c>
      <c r="D284" s="185" t="s">
        <v>504</v>
      </c>
      <c r="E284" s="187" t="s">
        <v>372</v>
      </c>
      <c r="F284" s="188">
        <v>17.41</v>
      </c>
      <c r="G284" s="191"/>
      <c r="H284" s="176"/>
      <c r="I284" s="176"/>
      <c r="J284" s="176"/>
      <c r="K284" s="213"/>
      <c r="L284" s="213"/>
      <c r="M284" s="213"/>
      <c r="N284" s="213"/>
      <c r="O284" s="213"/>
      <c r="P284" s="213"/>
      <c r="Q284" s="213"/>
      <c r="R284" s="213"/>
      <c r="S284" s="213"/>
      <c r="T284" s="213"/>
      <c r="U284" s="213"/>
      <c r="V284" s="213"/>
      <c r="W284" s="213"/>
      <c r="X284" s="213"/>
      <c r="Y284" s="213"/>
      <c r="Z284" s="213"/>
      <c r="AA284" s="213"/>
      <c r="AB284" s="213"/>
      <c r="AC284" s="213"/>
      <c r="AD284" s="213"/>
      <c r="AE284" s="213"/>
      <c r="AF284" s="213"/>
      <c r="AG284" s="213"/>
      <c r="AH284" s="213"/>
      <c r="AI284" s="213"/>
      <c r="AJ284" s="213"/>
      <c r="AK284" s="213"/>
      <c r="AL284" s="213"/>
      <c r="AM284" s="213"/>
      <c r="AN284" s="213"/>
      <c r="AO284" s="213"/>
      <c r="AP284" s="213"/>
      <c r="AQ284" s="213"/>
      <c r="AR284" s="213"/>
      <c r="AS284" s="213"/>
      <c r="AT284" s="213"/>
      <c r="AU284" s="213"/>
      <c r="AV284" s="213"/>
      <c r="AW284" s="213"/>
      <c r="AX284" s="213"/>
      <c r="AY284" s="213"/>
      <c r="AZ284" s="213"/>
      <c r="BA284" s="213"/>
      <c r="BB284" s="213"/>
      <c r="BC284" s="213"/>
      <c r="BD284" s="213"/>
      <c r="BE284" s="213"/>
      <c r="BF284" s="213"/>
      <c r="BG284" s="213"/>
      <c r="BH284" s="213"/>
      <c r="BI284" s="213"/>
      <c r="BJ284" s="213"/>
      <c r="BK284" s="213"/>
      <c r="BL284" s="213"/>
      <c r="BM284" s="213"/>
      <c r="BN284" s="213"/>
      <c r="BO284" s="213"/>
      <c r="BP284" s="213"/>
      <c r="BQ284" s="213"/>
      <c r="BR284" s="213"/>
      <c r="BS284" s="213"/>
      <c r="BT284" s="213"/>
      <c r="BU284" s="213"/>
      <c r="BV284" s="213"/>
      <c r="BW284" s="213"/>
      <c r="BX284" s="213"/>
      <c r="BY284" s="213"/>
      <c r="BZ284" s="213"/>
      <c r="CA284" s="213"/>
      <c r="CB284" s="213"/>
      <c r="CC284" s="213"/>
      <c r="CD284" s="213"/>
      <c r="CE284" s="213"/>
      <c r="CF284" s="213"/>
      <c r="CG284" s="213"/>
      <c r="CH284" s="213"/>
      <c r="CI284" s="213"/>
      <c r="CJ284" s="213"/>
      <c r="CK284" s="213"/>
      <c r="CL284" s="213"/>
      <c r="CM284" s="213"/>
      <c r="CN284" s="213"/>
      <c r="CO284" s="213"/>
      <c r="CP284" s="213"/>
      <c r="CQ284" s="213"/>
      <c r="CR284" s="213"/>
      <c r="CS284" s="213"/>
      <c r="CT284" s="213"/>
      <c r="CU284" s="213"/>
      <c r="CV284" s="213"/>
      <c r="CW284" s="213"/>
      <c r="CX284" s="213"/>
      <c r="CY284" s="213"/>
      <c r="CZ284" s="213"/>
      <c r="DA284" s="213"/>
      <c r="DB284" s="213"/>
      <c r="DC284" s="213"/>
      <c r="DD284" s="213"/>
      <c r="DE284" s="213"/>
      <c r="DF284" s="213"/>
      <c r="DG284" s="213"/>
      <c r="DH284" s="213"/>
      <c r="DI284" s="213"/>
      <c r="DJ284" s="213"/>
      <c r="DK284" s="213"/>
      <c r="DL284" s="213"/>
      <c r="DM284" s="213"/>
      <c r="DN284" s="214"/>
      <c r="DO284"/>
      <c r="DP284"/>
      <c r="DQ284"/>
      <c r="DR284"/>
      <c r="DS284"/>
      <c r="DT284"/>
      <c r="DU284"/>
      <c r="DV284"/>
      <c r="DW284"/>
      <c r="DX284"/>
      <c r="DY284"/>
      <c r="DZ284"/>
      <c r="EA284"/>
      <c r="EB284"/>
      <c r="EC284"/>
      <c r="ED284"/>
      <c r="EE284"/>
      <c r="EF284"/>
      <c r="EG284"/>
      <c r="EH284"/>
      <c r="EI284"/>
      <c r="EJ284"/>
      <c r="EK284"/>
      <c r="EL284"/>
      <c r="EM284"/>
      <c r="EN284"/>
      <c r="EO284"/>
      <c r="EP284"/>
      <c r="EQ284"/>
      <c r="ER284"/>
      <c r="ES284"/>
      <c r="ET284"/>
      <c r="EU284"/>
      <c r="EV284"/>
      <c r="EW284"/>
      <c r="EX284"/>
      <c r="EY284"/>
      <c r="EZ284"/>
      <c r="FA284"/>
      <c r="FB284"/>
      <c r="FC284"/>
      <c r="FD284"/>
      <c r="FE284"/>
      <c r="FF284"/>
      <c r="FG284"/>
      <c r="FH284"/>
      <c r="FI284"/>
      <c r="FJ284"/>
      <c r="FK284"/>
      <c r="FL284"/>
      <c r="FM284"/>
      <c r="FN284"/>
      <c r="FO284"/>
      <c r="FP284"/>
      <c r="FQ284"/>
      <c r="FR284"/>
      <c r="FS284"/>
      <c r="FT284"/>
      <c r="FU284"/>
      <c r="FV284"/>
      <c r="FW284"/>
      <c r="FX284"/>
      <c r="FY284"/>
      <c r="FZ284"/>
      <c r="GA284"/>
      <c r="GB284"/>
      <c r="GC284"/>
      <c r="GD284"/>
      <c r="GE284"/>
      <c r="GF284"/>
      <c r="GG284"/>
      <c r="GH284"/>
      <c r="GI284"/>
      <c r="GJ284"/>
      <c r="GK284"/>
      <c r="GL284"/>
      <c r="GM284"/>
      <c r="GN284"/>
      <c r="GO284"/>
      <c r="GP284"/>
      <c r="GQ284"/>
      <c r="GR284"/>
      <c r="GS284"/>
      <c r="GT284"/>
      <c r="GU284"/>
      <c r="GV284"/>
      <c r="GW284"/>
      <c r="GX284"/>
      <c r="GY284"/>
      <c r="GZ284"/>
      <c r="HA284"/>
      <c r="HB284"/>
      <c r="HC284"/>
      <c r="HD284"/>
      <c r="HE284"/>
      <c r="HF284"/>
      <c r="HG284"/>
      <c r="HH284"/>
      <c r="HI284"/>
      <c r="HJ284"/>
      <c r="HK284"/>
      <c r="HL284"/>
      <c r="HM284"/>
      <c r="HN284"/>
      <c r="HO284"/>
      <c r="HP284"/>
      <c r="HQ284"/>
      <c r="HR284"/>
      <c r="HS284"/>
      <c r="HT284"/>
      <c r="HU284"/>
      <c r="HV284"/>
      <c r="HW284"/>
      <c r="HX284"/>
      <c r="HY284"/>
      <c r="HZ284"/>
      <c r="IA284"/>
    </row>
    <row r="285" spans="1:235" ht="31.5">
      <c r="A285" s="166">
        <v>127</v>
      </c>
      <c r="B285" s="185" t="s">
        <v>505</v>
      </c>
      <c r="C285" s="186" t="s">
        <v>407</v>
      </c>
      <c r="D285" s="185" t="s">
        <v>506</v>
      </c>
      <c r="E285" s="187" t="s">
        <v>372</v>
      </c>
      <c r="F285" s="188">
        <v>185.96</v>
      </c>
      <c r="G285" s="191"/>
      <c r="H285" s="176"/>
      <c r="I285" s="176"/>
      <c r="J285" s="176"/>
      <c r="K285" s="213"/>
      <c r="L285" s="213"/>
      <c r="M285" s="213"/>
      <c r="N285" s="213"/>
      <c r="O285" s="213"/>
      <c r="P285" s="213"/>
      <c r="Q285" s="213"/>
      <c r="R285" s="213"/>
      <c r="S285" s="213"/>
      <c r="T285" s="213"/>
      <c r="U285" s="213"/>
      <c r="V285" s="213"/>
      <c r="W285" s="213"/>
      <c r="X285" s="213"/>
      <c r="Y285" s="213"/>
      <c r="Z285" s="213"/>
      <c r="AA285" s="213"/>
      <c r="AB285" s="213"/>
      <c r="AC285" s="213"/>
      <c r="AD285" s="213"/>
      <c r="AE285" s="213"/>
      <c r="AF285" s="213"/>
      <c r="AG285" s="213"/>
      <c r="AH285" s="213"/>
      <c r="AI285" s="213"/>
      <c r="AJ285" s="213"/>
      <c r="AK285" s="213"/>
      <c r="AL285" s="213"/>
      <c r="AM285" s="213"/>
      <c r="AN285" s="213"/>
      <c r="AO285" s="213"/>
      <c r="AP285" s="213"/>
      <c r="AQ285" s="213"/>
      <c r="AR285" s="213"/>
      <c r="AS285" s="213"/>
      <c r="AT285" s="213"/>
      <c r="AU285" s="213"/>
      <c r="AV285" s="213"/>
      <c r="AW285" s="213"/>
      <c r="AX285" s="213"/>
      <c r="AY285" s="213"/>
      <c r="AZ285" s="213"/>
      <c r="BA285" s="213"/>
      <c r="BB285" s="213"/>
      <c r="BC285" s="213"/>
      <c r="BD285" s="213"/>
      <c r="BE285" s="213"/>
      <c r="BF285" s="213"/>
      <c r="BG285" s="213"/>
      <c r="BH285" s="213"/>
      <c r="BI285" s="213"/>
      <c r="BJ285" s="213"/>
      <c r="BK285" s="213"/>
      <c r="BL285" s="213"/>
      <c r="BM285" s="213"/>
      <c r="BN285" s="213"/>
      <c r="BO285" s="213"/>
      <c r="BP285" s="213"/>
      <c r="BQ285" s="213"/>
      <c r="BR285" s="213"/>
      <c r="BS285" s="213"/>
      <c r="BT285" s="213"/>
      <c r="BU285" s="213"/>
      <c r="BV285" s="213"/>
      <c r="BW285" s="213"/>
      <c r="BX285" s="213"/>
      <c r="BY285" s="213"/>
      <c r="BZ285" s="213"/>
      <c r="CA285" s="213"/>
      <c r="CB285" s="213"/>
      <c r="CC285" s="213"/>
      <c r="CD285" s="213"/>
      <c r="CE285" s="213"/>
      <c r="CF285" s="213"/>
      <c r="CG285" s="213"/>
      <c r="CH285" s="213"/>
      <c r="CI285" s="213"/>
      <c r="CJ285" s="213"/>
      <c r="CK285" s="213"/>
      <c r="CL285" s="213"/>
      <c r="CM285" s="213"/>
      <c r="CN285" s="213"/>
      <c r="CO285" s="213"/>
      <c r="CP285" s="213"/>
      <c r="CQ285" s="213"/>
      <c r="CR285" s="213"/>
      <c r="CS285" s="213"/>
      <c r="CT285" s="213"/>
      <c r="CU285" s="213"/>
      <c r="CV285" s="213"/>
      <c r="CW285" s="213"/>
      <c r="CX285" s="213"/>
      <c r="CY285" s="213"/>
      <c r="CZ285" s="213"/>
      <c r="DA285" s="213"/>
      <c r="DB285" s="213"/>
      <c r="DC285" s="213"/>
      <c r="DD285" s="213"/>
      <c r="DE285" s="213"/>
      <c r="DF285" s="213"/>
      <c r="DG285" s="213"/>
      <c r="DH285" s="213"/>
      <c r="DI285" s="213"/>
      <c r="DJ285" s="213"/>
      <c r="DK285" s="213"/>
      <c r="DL285" s="213"/>
      <c r="DM285" s="213"/>
      <c r="DN285" s="214"/>
      <c r="DO285"/>
      <c r="DP285"/>
      <c r="DQ285"/>
      <c r="DR285"/>
      <c r="DS285"/>
      <c r="DT285"/>
      <c r="DU285"/>
      <c r="DV285"/>
      <c r="DW285"/>
      <c r="DX285"/>
      <c r="DY285"/>
      <c r="DZ285"/>
      <c r="EA285"/>
      <c r="EB285"/>
      <c r="EC285"/>
      <c r="ED285"/>
      <c r="EE285"/>
      <c r="EF285"/>
      <c r="EG285"/>
      <c r="EH285"/>
      <c r="EI285"/>
      <c r="EJ285"/>
      <c r="EK285"/>
      <c r="EL285"/>
      <c r="EM285"/>
      <c r="EN285"/>
      <c r="EO285"/>
      <c r="EP285"/>
      <c r="EQ285"/>
      <c r="ER285"/>
      <c r="ES285"/>
      <c r="ET285"/>
      <c r="EU285"/>
      <c r="EV285"/>
      <c r="EW285"/>
      <c r="EX285"/>
      <c r="EY285"/>
      <c r="EZ285"/>
      <c r="FA285"/>
      <c r="FB285"/>
      <c r="FC285"/>
      <c r="FD285"/>
      <c r="FE285"/>
      <c r="FF285"/>
      <c r="FG285"/>
      <c r="FH285"/>
      <c r="FI285"/>
      <c r="FJ285"/>
      <c r="FK285"/>
      <c r="FL285"/>
      <c r="FM285"/>
      <c r="FN285"/>
      <c r="FO285"/>
      <c r="FP285"/>
      <c r="FQ285"/>
      <c r="FR285"/>
      <c r="FS285"/>
      <c r="FT285"/>
      <c r="FU285"/>
      <c r="FV285"/>
      <c r="FW285"/>
      <c r="FX285"/>
      <c r="FY285"/>
      <c r="FZ285"/>
      <c r="GA285"/>
      <c r="GB285"/>
      <c r="GC285"/>
      <c r="GD285"/>
      <c r="GE285"/>
      <c r="GF285"/>
      <c r="GG285"/>
      <c r="GH285"/>
      <c r="GI285"/>
      <c r="GJ285"/>
      <c r="GK285"/>
      <c r="GL285"/>
      <c r="GM285"/>
      <c r="GN285"/>
      <c r="GO285"/>
      <c r="GP285"/>
      <c r="GQ285"/>
      <c r="GR285"/>
      <c r="GS285"/>
      <c r="GT285"/>
      <c r="GU285"/>
      <c r="GV285"/>
      <c r="GW285"/>
      <c r="GX285"/>
      <c r="GY285"/>
      <c r="GZ285"/>
      <c r="HA285"/>
      <c r="HB285"/>
      <c r="HC285"/>
      <c r="HD285"/>
      <c r="HE285"/>
      <c r="HF285"/>
      <c r="HG285"/>
      <c r="HH285"/>
      <c r="HI285"/>
      <c r="HJ285"/>
      <c r="HK285"/>
      <c r="HL285"/>
      <c r="HM285"/>
      <c r="HN285"/>
      <c r="HO285"/>
      <c r="HP285"/>
      <c r="HQ285"/>
      <c r="HR285"/>
      <c r="HS285"/>
      <c r="HT285"/>
      <c r="HU285"/>
      <c r="HV285"/>
      <c r="HW285"/>
      <c r="HX285"/>
      <c r="HY285"/>
      <c r="HZ285"/>
      <c r="IA285"/>
    </row>
    <row r="286" spans="1:235" ht="47.25">
      <c r="A286" s="166">
        <v>128</v>
      </c>
      <c r="B286" s="185" t="s">
        <v>406</v>
      </c>
      <c r="C286" s="186" t="s">
        <v>407</v>
      </c>
      <c r="D286" s="185" t="s">
        <v>507</v>
      </c>
      <c r="E286" s="187" t="s">
        <v>372</v>
      </c>
      <c r="F286" s="188">
        <v>1111.58</v>
      </c>
      <c r="G286" s="191"/>
      <c r="H286" s="176"/>
      <c r="I286" s="176"/>
      <c r="J286" s="176"/>
      <c r="K286" s="213"/>
      <c r="L286" s="213"/>
      <c r="M286" s="213"/>
      <c r="N286" s="213"/>
      <c r="O286" s="213"/>
      <c r="P286" s="213"/>
      <c r="Q286" s="213"/>
      <c r="R286" s="213"/>
      <c r="S286" s="213"/>
      <c r="T286" s="213"/>
      <c r="U286" s="213"/>
      <c r="V286" s="213"/>
      <c r="W286" s="213"/>
      <c r="X286" s="213"/>
      <c r="Y286" s="213"/>
      <c r="Z286" s="213"/>
      <c r="AA286" s="213"/>
      <c r="AB286" s="213"/>
      <c r="AC286" s="213"/>
      <c r="AD286" s="213"/>
      <c r="AE286" s="213"/>
      <c r="AF286" s="213"/>
      <c r="AG286" s="213"/>
      <c r="AH286" s="213"/>
      <c r="AI286" s="213"/>
      <c r="AJ286" s="213"/>
      <c r="AK286" s="213"/>
      <c r="AL286" s="213"/>
      <c r="AM286" s="213"/>
      <c r="AN286" s="213"/>
      <c r="AO286" s="213"/>
      <c r="AP286" s="213"/>
      <c r="AQ286" s="213"/>
      <c r="AR286" s="213"/>
      <c r="AS286" s="213"/>
      <c r="AT286" s="213"/>
      <c r="AU286" s="213"/>
      <c r="AV286" s="213"/>
      <c r="AW286" s="213"/>
      <c r="AX286" s="213"/>
      <c r="AY286" s="213"/>
      <c r="AZ286" s="213"/>
      <c r="BA286" s="213"/>
      <c r="BB286" s="213"/>
      <c r="BC286" s="213"/>
      <c r="BD286" s="213"/>
      <c r="BE286" s="213"/>
      <c r="BF286" s="213"/>
      <c r="BG286" s="213"/>
      <c r="BH286" s="213"/>
      <c r="BI286" s="213"/>
      <c r="BJ286" s="213"/>
      <c r="BK286" s="213"/>
      <c r="BL286" s="213"/>
      <c r="BM286" s="213"/>
      <c r="BN286" s="213"/>
      <c r="BO286" s="213"/>
      <c r="BP286" s="213"/>
      <c r="BQ286" s="213"/>
      <c r="BR286" s="213"/>
      <c r="BS286" s="213"/>
      <c r="BT286" s="213"/>
      <c r="BU286" s="213"/>
      <c r="BV286" s="213"/>
      <c r="BW286" s="213"/>
      <c r="BX286" s="213"/>
      <c r="BY286" s="213"/>
      <c r="BZ286" s="213"/>
      <c r="CA286" s="213"/>
      <c r="CB286" s="213"/>
      <c r="CC286" s="213"/>
      <c r="CD286" s="213"/>
      <c r="CE286" s="213"/>
      <c r="CF286" s="213"/>
      <c r="CG286" s="213"/>
      <c r="CH286" s="213"/>
      <c r="CI286" s="213"/>
      <c r="CJ286" s="213"/>
      <c r="CK286" s="213"/>
      <c r="CL286" s="213"/>
      <c r="CM286" s="213"/>
      <c r="CN286" s="213"/>
      <c r="CO286" s="213"/>
      <c r="CP286" s="213"/>
      <c r="CQ286" s="213"/>
      <c r="CR286" s="213"/>
      <c r="CS286" s="213"/>
      <c r="CT286" s="213"/>
      <c r="CU286" s="213"/>
      <c r="CV286" s="213"/>
      <c r="CW286" s="213"/>
      <c r="CX286" s="213"/>
      <c r="CY286" s="213"/>
      <c r="CZ286" s="213"/>
      <c r="DA286" s="213"/>
      <c r="DB286" s="213"/>
      <c r="DC286" s="213"/>
      <c r="DD286" s="213"/>
      <c r="DE286" s="213"/>
      <c r="DF286" s="213"/>
      <c r="DG286" s="213"/>
      <c r="DH286" s="213"/>
      <c r="DI286" s="213"/>
      <c r="DJ286" s="213"/>
      <c r="DK286" s="213"/>
      <c r="DL286" s="213"/>
      <c r="DM286" s="213"/>
      <c r="DN286" s="214"/>
      <c r="DO286"/>
      <c r="DP286"/>
      <c r="DQ286"/>
      <c r="DR286"/>
      <c r="DS286"/>
      <c r="DT286"/>
      <c r="DU286"/>
      <c r="DV286"/>
      <c r="DW286"/>
      <c r="DX286"/>
      <c r="DY286"/>
      <c r="DZ286"/>
      <c r="EA286"/>
      <c r="EB286"/>
      <c r="EC286"/>
      <c r="ED286"/>
      <c r="EE286"/>
      <c r="EF286"/>
      <c r="EG286"/>
      <c r="EH286"/>
      <c r="EI286"/>
      <c r="EJ286"/>
      <c r="EK286"/>
      <c r="EL286"/>
      <c r="EM286"/>
      <c r="EN286"/>
      <c r="EO286"/>
      <c r="EP286"/>
      <c r="EQ286"/>
      <c r="ER286"/>
      <c r="ES286"/>
      <c r="ET286"/>
      <c r="EU286"/>
      <c r="EV286"/>
      <c r="EW286"/>
      <c r="EX286"/>
      <c r="EY286"/>
      <c r="EZ286"/>
      <c r="FA286"/>
      <c r="FB286"/>
      <c r="FC286"/>
      <c r="FD286"/>
      <c r="FE286"/>
      <c r="FF286"/>
      <c r="FG286"/>
      <c r="FH286"/>
      <c r="FI286"/>
      <c r="FJ286"/>
      <c r="FK286"/>
      <c r="FL286"/>
      <c r="FM286"/>
      <c r="FN286"/>
      <c r="FO286"/>
      <c r="FP286"/>
      <c r="FQ286"/>
      <c r="FR286"/>
      <c r="FS286"/>
      <c r="FT286"/>
      <c r="FU286"/>
      <c r="FV286"/>
      <c r="FW286"/>
      <c r="FX286"/>
      <c r="FY286"/>
      <c r="FZ286"/>
      <c r="GA286"/>
      <c r="GB286"/>
      <c r="GC286"/>
      <c r="GD286"/>
      <c r="GE286"/>
      <c r="GF286"/>
      <c r="GG286"/>
      <c r="GH286"/>
      <c r="GI286"/>
      <c r="GJ286"/>
      <c r="GK286"/>
      <c r="GL286"/>
      <c r="GM286"/>
      <c r="GN286"/>
      <c r="GO286"/>
      <c r="GP286"/>
      <c r="GQ286"/>
      <c r="GR286"/>
      <c r="GS286"/>
      <c r="GT286"/>
      <c r="GU286"/>
      <c r="GV286"/>
      <c r="GW286"/>
      <c r="GX286"/>
      <c r="GY286"/>
      <c r="GZ286"/>
      <c r="HA286"/>
      <c r="HB286"/>
      <c r="HC286"/>
      <c r="HD286"/>
      <c r="HE286"/>
      <c r="HF286"/>
      <c r="HG286"/>
      <c r="HH286"/>
      <c r="HI286"/>
      <c r="HJ286"/>
      <c r="HK286"/>
      <c r="HL286"/>
      <c r="HM286"/>
      <c r="HN286"/>
      <c r="HO286"/>
      <c r="HP286"/>
      <c r="HQ286"/>
      <c r="HR286"/>
      <c r="HS286"/>
      <c r="HT286"/>
      <c r="HU286"/>
      <c r="HV286"/>
      <c r="HW286"/>
      <c r="HX286"/>
      <c r="HY286"/>
      <c r="HZ286"/>
      <c r="IA286"/>
    </row>
    <row r="287" spans="1:235" ht="31.5">
      <c r="A287" s="166">
        <v>129</v>
      </c>
      <c r="B287" s="185" t="s">
        <v>508</v>
      </c>
      <c r="C287" s="186" t="s">
        <v>407</v>
      </c>
      <c r="D287" s="185" t="s">
        <v>509</v>
      </c>
      <c r="E287" s="187" t="s">
        <v>372</v>
      </c>
      <c r="F287" s="188">
        <v>25.82</v>
      </c>
      <c r="G287" s="191"/>
      <c r="H287" s="176"/>
      <c r="I287" s="176"/>
      <c r="J287" s="176"/>
      <c r="K287" s="213"/>
      <c r="L287" s="213"/>
      <c r="M287" s="213"/>
      <c r="N287" s="213"/>
      <c r="O287" s="213"/>
      <c r="P287" s="213"/>
      <c r="Q287" s="213"/>
      <c r="R287" s="213"/>
      <c r="S287" s="213"/>
      <c r="T287" s="213"/>
      <c r="U287" s="213"/>
      <c r="V287" s="213"/>
      <c r="W287" s="213"/>
      <c r="X287" s="213"/>
      <c r="Y287" s="213"/>
      <c r="Z287" s="213"/>
      <c r="AA287" s="213"/>
      <c r="AB287" s="213"/>
      <c r="AC287" s="213"/>
      <c r="AD287" s="213"/>
      <c r="AE287" s="213"/>
      <c r="AF287" s="213"/>
      <c r="AG287" s="213"/>
      <c r="AH287" s="213"/>
      <c r="AI287" s="213"/>
      <c r="AJ287" s="213"/>
      <c r="AK287" s="213"/>
      <c r="AL287" s="213"/>
      <c r="AM287" s="213"/>
      <c r="AN287" s="213"/>
      <c r="AO287" s="213"/>
      <c r="AP287" s="213"/>
      <c r="AQ287" s="213"/>
      <c r="AR287" s="213"/>
      <c r="AS287" s="213"/>
      <c r="AT287" s="213"/>
      <c r="AU287" s="213"/>
      <c r="AV287" s="213"/>
      <c r="AW287" s="213"/>
      <c r="AX287" s="213"/>
      <c r="AY287" s="213"/>
      <c r="AZ287" s="213"/>
      <c r="BA287" s="213"/>
      <c r="BB287" s="213"/>
      <c r="BC287" s="213"/>
      <c r="BD287" s="213"/>
      <c r="BE287" s="213"/>
      <c r="BF287" s="213"/>
      <c r="BG287" s="213"/>
      <c r="BH287" s="213"/>
      <c r="BI287" s="213"/>
      <c r="BJ287" s="213"/>
      <c r="BK287" s="213"/>
      <c r="BL287" s="213"/>
      <c r="BM287" s="213"/>
      <c r="BN287" s="213"/>
      <c r="BO287" s="213"/>
      <c r="BP287" s="213"/>
      <c r="BQ287" s="213"/>
      <c r="BR287" s="213"/>
      <c r="BS287" s="213"/>
      <c r="BT287" s="213"/>
      <c r="BU287" s="213"/>
      <c r="BV287" s="213"/>
      <c r="BW287" s="213"/>
      <c r="BX287" s="213"/>
      <c r="BY287" s="213"/>
      <c r="BZ287" s="213"/>
      <c r="CA287" s="213"/>
      <c r="CB287" s="213"/>
      <c r="CC287" s="213"/>
      <c r="CD287" s="213"/>
      <c r="CE287" s="213"/>
      <c r="CF287" s="213"/>
      <c r="CG287" s="213"/>
      <c r="CH287" s="213"/>
      <c r="CI287" s="213"/>
      <c r="CJ287" s="213"/>
      <c r="CK287" s="213"/>
      <c r="CL287" s="213"/>
      <c r="CM287" s="213"/>
      <c r="CN287" s="213"/>
      <c r="CO287" s="213"/>
      <c r="CP287" s="213"/>
      <c r="CQ287" s="213"/>
      <c r="CR287" s="213"/>
      <c r="CS287" s="213"/>
      <c r="CT287" s="213"/>
      <c r="CU287" s="213"/>
      <c r="CV287" s="213"/>
      <c r="CW287" s="213"/>
      <c r="CX287" s="213"/>
      <c r="CY287" s="213"/>
      <c r="CZ287" s="213"/>
      <c r="DA287" s="213"/>
      <c r="DB287" s="213"/>
      <c r="DC287" s="213"/>
      <c r="DD287" s="213"/>
      <c r="DE287" s="213"/>
      <c r="DF287" s="213"/>
      <c r="DG287" s="213"/>
      <c r="DH287" s="213"/>
      <c r="DI287" s="213"/>
      <c r="DJ287" s="213"/>
      <c r="DK287" s="213"/>
      <c r="DL287" s="213"/>
      <c r="DM287" s="213"/>
      <c r="DN287" s="214"/>
      <c r="DO287"/>
      <c r="DP287"/>
      <c r="DQ287"/>
      <c r="DR287"/>
      <c r="DS287"/>
      <c r="DT287"/>
      <c r="DU287"/>
      <c r="DV287"/>
      <c r="DW287"/>
      <c r="DX287"/>
      <c r="DY287"/>
      <c r="DZ287"/>
      <c r="EA287"/>
      <c r="EB287"/>
      <c r="EC287"/>
      <c r="ED287"/>
      <c r="EE287"/>
      <c r="EF287"/>
      <c r="EG287"/>
      <c r="EH287"/>
      <c r="EI287"/>
      <c r="EJ287"/>
      <c r="EK287"/>
      <c r="EL287"/>
      <c r="EM287"/>
      <c r="EN287"/>
      <c r="EO287"/>
      <c r="EP287"/>
      <c r="EQ287"/>
      <c r="ER287"/>
      <c r="ES287"/>
      <c r="ET287"/>
      <c r="EU287"/>
      <c r="EV287"/>
      <c r="EW287"/>
      <c r="EX287"/>
      <c r="EY287"/>
      <c r="EZ287"/>
      <c r="FA287"/>
      <c r="FB287"/>
      <c r="FC287"/>
      <c r="FD287"/>
      <c r="FE287"/>
      <c r="FF287"/>
      <c r="FG287"/>
      <c r="FH287"/>
      <c r="FI287"/>
      <c r="FJ287"/>
      <c r="FK287"/>
      <c r="FL287"/>
      <c r="FM287"/>
      <c r="FN287"/>
      <c r="FO287"/>
      <c r="FP287"/>
      <c r="FQ287"/>
      <c r="FR287"/>
      <c r="FS287"/>
      <c r="FT287"/>
      <c r="FU287"/>
      <c r="FV287"/>
      <c r="FW287"/>
      <c r="FX287"/>
      <c r="FY287"/>
      <c r="FZ287"/>
      <c r="GA287"/>
      <c r="GB287"/>
      <c r="GC287"/>
      <c r="GD287"/>
      <c r="GE287"/>
      <c r="GF287"/>
      <c r="GG287"/>
      <c r="GH287"/>
      <c r="GI287"/>
      <c r="GJ287"/>
      <c r="GK287"/>
      <c r="GL287"/>
      <c r="GM287"/>
      <c r="GN287"/>
      <c r="GO287"/>
      <c r="GP287"/>
      <c r="GQ287"/>
      <c r="GR287"/>
      <c r="GS287"/>
      <c r="GT287"/>
      <c r="GU287"/>
      <c r="GV287"/>
      <c r="GW287"/>
      <c r="GX287"/>
      <c r="GY287"/>
      <c r="GZ287"/>
      <c r="HA287"/>
      <c r="HB287"/>
      <c r="HC287"/>
      <c r="HD287"/>
      <c r="HE287"/>
      <c r="HF287"/>
      <c r="HG287"/>
      <c r="HH287"/>
      <c r="HI287"/>
      <c r="HJ287"/>
      <c r="HK287"/>
      <c r="HL287"/>
      <c r="HM287"/>
      <c r="HN287"/>
      <c r="HO287"/>
      <c r="HP287"/>
      <c r="HQ287"/>
      <c r="HR287"/>
      <c r="HS287"/>
      <c r="HT287"/>
      <c r="HU287"/>
      <c r="HV287"/>
      <c r="HW287"/>
      <c r="HX287"/>
      <c r="HY287"/>
      <c r="HZ287"/>
      <c r="IA287"/>
    </row>
    <row r="288" spans="1:235" ht="31.5">
      <c r="A288" s="166">
        <v>130</v>
      </c>
      <c r="B288" s="185" t="s">
        <v>510</v>
      </c>
      <c r="C288" s="186" t="s">
        <v>407</v>
      </c>
      <c r="D288" s="185" t="s">
        <v>511</v>
      </c>
      <c r="E288" s="187" t="s">
        <v>372</v>
      </c>
      <c r="F288" s="188">
        <v>21.5</v>
      </c>
      <c r="G288" s="191"/>
      <c r="H288" s="176"/>
      <c r="I288" s="176"/>
      <c r="J288" s="176"/>
      <c r="K288" s="213"/>
      <c r="L288" s="213"/>
      <c r="M288" s="213"/>
      <c r="N288" s="213"/>
      <c r="O288" s="213"/>
      <c r="P288" s="213"/>
      <c r="Q288" s="213"/>
      <c r="R288" s="213"/>
      <c r="S288" s="213"/>
      <c r="T288" s="213"/>
      <c r="U288" s="213"/>
      <c r="V288" s="213"/>
      <c r="W288" s="213"/>
      <c r="X288" s="213"/>
      <c r="Y288" s="213"/>
      <c r="Z288" s="213"/>
      <c r="AA288" s="213"/>
      <c r="AB288" s="213"/>
      <c r="AC288" s="213"/>
      <c r="AD288" s="213"/>
      <c r="AE288" s="213"/>
      <c r="AF288" s="213"/>
      <c r="AG288" s="213"/>
      <c r="AH288" s="213"/>
      <c r="AI288" s="213"/>
      <c r="AJ288" s="213"/>
      <c r="AK288" s="213"/>
      <c r="AL288" s="213"/>
      <c r="AM288" s="213"/>
      <c r="AN288" s="213"/>
      <c r="AO288" s="213"/>
      <c r="AP288" s="213"/>
      <c r="AQ288" s="213"/>
      <c r="AR288" s="213"/>
      <c r="AS288" s="213"/>
      <c r="AT288" s="213"/>
      <c r="AU288" s="213"/>
      <c r="AV288" s="213"/>
      <c r="AW288" s="213"/>
      <c r="AX288" s="213"/>
      <c r="AY288" s="213"/>
      <c r="AZ288" s="213"/>
      <c r="BA288" s="213"/>
      <c r="BB288" s="213"/>
      <c r="BC288" s="213"/>
      <c r="BD288" s="213"/>
      <c r="BE288" s="213"/>
      <c r="BF288" s="213"/>
      <c r="BG288" s="213"/>
      <c r="BH288" s="213"/>
      <c r="BI288" s="213"/>
      <c r="BJ288" s="213"/>
      <c r="BK288" s="213"/>
      <c r="BL288" s="213"/>
      <c r="BM288" s="213"/>
      <c r="BN288" s="213"/>
      <c r="BO288" s="213"/>
      <c r="BP288" s="213"/>
      <c r="BQ288" s="213"/>
      <c r="BR288" s="213"/>
      <c r="BS288" s="213"/>
      <c r="BT288" s="213"/>
      <c r="BU288" s="213"/>
      <c r="BV288" s="213"/>
      <c r="BW288" s="213"/>
      <c r="BX288" s="213"/>
      <c r="BY288" s="213"/>
      <c r="BZ288" s="213"/>
      <c r="CA288" s="213"/>
      <c r="CB288" s="213"/>
      <c r="CC288" s="213"/>
      <c r="CD288" s="213"/>
      <c r="CE288" s="213"/>
      <c r="CF288" s="213"/>
      <c r="CG288" s="213"/>
      <c r="CH288" s="213"/>
      <c r="CI288" s="213"/>
      <c r="CJ288" s="213"/>
      <c r="CK288" s="213"/>
      <c r="CL288" s="213"/>
      <c r="CM288" s="213"/>
      <c r="CN288" s="213"/>
      <c r="CO288" s="213"/>
      <c r="CP288" s="213"/>
      <c r="CQ288" s="213"/>
      <c r="CR288" s="213"/>
      <c r="CS288" s="213"/>
      <c r="CT288" s="213"/>
      <c r="CU288" s="213"/>
      <c r="CV288" s="213"/>
      <c r="CW288" s="213"/>
      <c r="CX288" s="213"/>
      <c r="CY288" s="213"/>
      <c r="CZ288" s="213"/>
      <c r="DA288" s="213"/>
      <c r="DB288" s="213"/>
      <c r="DC288" s="213"/>
      <c r="DD288" s="213"/>
      <c r="DE288" s="213"/>
      <c r="DF288" s="213"/>
      <c r="DG288" s="213"/>
      <c r="DH288" s="213"/>
      <c r="DI288" s="213"/>
      <c r="DJ288" s="213"/>
      <c r="DK288" s="213"/>
      <c r="DL288" s="213"/>
      <c r="DM288" s="213"/>
      <c r="DN288" s="214"/>
      <c r="DO288"/>
      <c r="DP288"/>
      <c r="DQ288"/>
      <c r="DR288"/>
      <c r="DS288"/>
      <c r="DT288"/>
      <c r="DU288"/>
      <c r="DV288"/>
      <c r="DW288"/>
      <c r="DX288"/>
      <c r="DY288"/>
      <c r="DZ288"/>
      <c r="EA288"/>
      <c r="EB288"/>
      <c r="EC288"/>
      <c r="ED288"/>
      <c r="EE288"/>
      <c r="EF288"/>
      <c r="EG288"/>
      <c r="EH288"/>
      <c r="EI288"/>
      <c r="EJ288"/>
      <c r="EK288"/>
      <c r="EL288"/>
      <c r="EM288"/>
      <c r="EN288"/>
      <c r="EO288"/>
      <c r="EP288"/>
      <c r="EQ288"/>
      <c r="ER288"/>
      <c r="ES288"/>
      <c r="ET288"/>
      <c r="EU288"/>
      <c r="EV288"/>
      <c r="EW288"/>
      <c r="EX288"/>
      <c r="EY288"/>
      <c r="EZ288"/>
      <c r="FA288"/>
      <c r="FB288"/>
      <c r="FC288"/>
      <c r="FD288"/>
      <c r="FE288"/>
      <c r="FF288"/>
      <c r="FG288"/>
      <c r="FH288"/>
      <c r="FI288"/>
      <c r="FJ288"/>
      <c r="FK288"/>
      <c r="FL288"/>
      <c r="FM288"/>
      <c r="FN288"/>
      <c r="FO288"/>
      <c r="FP288"/>
      <c r="FQ288"/>
      <c r="FR288"/>
      <c r="FS288"/>
      <c r="FT288"/>
      <c r="FU288"/>
      <c r="FV288"/>
      <c r="FW288"/>
      <c r="FX288"/>
      <c r="FY288"/>
      <c r="FZ288"/>
      <c r="GA288"/>
      <c r="GB288"/>
      <c r="GC288"/>
      <c r="GD288"/>
      <c r="GE288"/>
      <c r="GF288"/>
      <c r="GG288"/>
      <c r="GH288"/>
      <c r="GI288"/>
      <c r="GJ288"/>
      <c r="GK288"/>
      <c r="GL288"/>
      <c r="GM288"/>
      <c r="GN288"/>
      <c r="GO288"/>
      <c r="GP288"/>
      <c r="GQ288"/>
      <c r="GR288"/>
      <c r="GS288"/>
      <c r="GT288"/>
      <c r="GU288"/>
      <c r="GV288"/>
      <c r="GW288"/>
      <c r="GX288"/>
      <c r="GY288"/>
      <c r="GZ288"/>
      <c r="HA288"/>
      <c r="HB288"/>
      <c r="HC288"/>
      <c r="HD288"/>
      <c r="HE288"/>
      <c r="HF288"/>
      <c r="HG288"/>
      <c r="HH288"/>
      <c r="HI288"/>
      <c r="HJ288"/>
      <c r="HK288"/>
      <c r="HL288"/>
      <c r="HM288"/>
      <c r="HN288"/>
      <c r="HO288"/>
      <c r="HP288"/>
      <c r="HQ288"/>
      <c r="HR288"/>
      <c r="HS288"/>
      <c r="HT288"/>
      <c r="HU288"/>
      <c r="HV288"/>
      <c r="HW288"/>
      <c r="HX288"/>
      <c r="HY288"/>
      <c r="HZ288"/>
      <c r="IA288"/>
    </row>
    <row r="289" spans="1:235" ht="31.5">
      <c r="A289" s="166">
        <v>131</v>
      </c>
      <c r="B289" s="185" t="s">
        <v>512</v>
      </c>
      <c r="C289" s="186" t="s">
        <v>407</v>
      </c>
      <c r="D289" s="185" t="s">
        <v>513</v>
      </c>
      <c r="E289" s="187" t="s">
        <v>372</v>
      </c>
      <c r="F289" s="188">
        <v>89</v>
      </c>
      <c r="G289" s="191"/>
      <c r="H289" s="176"/>
      <c r="I289" s="176"/>
      <c r="J289" s="176"/>
      <c r="K289" s="213"/>
      <c r="L289" s="213"/>
      <c r="M289" s="213"/>
      <c r="N289" s="213"/>
      <c r="O289" s="213"/>
      <c r="P289" s="213"/>
      <c r="Q289" s="213"/>
      <c r="R289" s="213"/>
      <c r="S289" s="213"/>
      <c r="T289" s="213"/>
      <c r="U289" s="213"/>
      <c r="V289" s="213"/>
      <c r="W289" s="213"/>
      <c r="X289" s="213"/>
      <c r="Y289" s="213"/>
      <c r="Z289" s="213"/>
      <c r="AA289" s="213"/>
      <c r="AB289" s="213"/>
      <c r="AC289" s="213"/>
      <c r="AD289" s="213"/>
      <c r="AE289" s="213"/>
      <c r="AF289" s="213"/>
      <c r="AG289" s="213"/>
      <c r="AH289" s="213"/>
      <c r="AI289" s="213"/>
      <c r="AJ289" s="213"/>
      <c r="AK289" s="213"/>
      <c r="AL289" s="213"/>
      <c r="AM289" s="213"/>
      <c r="AN289" s="213"/>
      <c r="AO289" s="213"/>
      <c r="AP289" s="213"/>
      <c r="AQ289" s="213"/>
      <c r="AR289" s="213"/>
      <c r="AS289" s="213"/>
      <c r="AT289" s="213"/>
      <c r="AU289" s="213"/>
      <c r="AV289" s="213"/>
      <c r="AW289" s="213"/>
      <c r="AX289" s="213"/>
      <c r="AY289" s="213"/>
      <c r="AZ289" s="213"/>
      <c r="BA289" s="213"/>
      <c r="BB289" s="213"/>
      <c r="BC289" s="213"/>
      <c r="BD289" s="213"/>
      <c r="BE289" s="213"/>
      <c r="BF289" s="213"/>
      <c r="BG289" s="213"/>
      <c r="BH289" s="213"/>
      <c r="BI289" s="213"/>
      <c r="BJ289" s="213"/>
      <c r="BK289" s="213"/>
      <c r="BL289" s="213"/>
      <c r="BM289" s="213"/>
      <c r="BN289" s="213"/>
      <c r="BO289" s="213"/>
      <c r="BP289" s="213"/>
      <c r="BQ289" s="213"/>
      <c r="BR289" s="213"/>
      <c r="BS289" s="213"/>
      <c r="BT289" s="213"/>
      <c r="BU289" s="213"/>
      <c r="BV289" s="213"/>
      <c r="BW289" s="213"/>
      <c r="BX289" s="213"/>
      <c r="BY289" s="213"/>
      <c r="BZ289" s="213"/>
      <c r="CA289" s="213"/>
      <c r="CB289" s="213"/>
      <c r="CC289" s="213"/>
      <c r="CD289" s="213"/>
      <c r="CE289" s="213"/>
      <c r="CF289" s="213"/>
      <c r="CG289" s="213"/>
      <c r="CH289" s="213"/>
      <c r="CI289" s="213"/>
      <c r="CJ289" s="213"/>
      <c r="CK289" s="213"/>
      <c r="CL289" s="213"/>
      <c r="CM289" s="213"/>
      <c r="CN289" s="213"/>
      <c r="CO289" s="213"/>
      <c r="CP289" s="213"/>
      <c r="CQ289" s="213"/>
      <c r="CR289" s="213"/>
      <c r="CS289" s="213"/>
      <c r="CT289" s="213"/>
      <c r="CU289" s="213"/>
      <c r="CV289" s="213"/>
      <c r="CW289" s="213"/>
      <c r="CX289" s="213"/>
      <c r="CY289" s="213"/>
      <c r="CZ289" s="213"/>
      <c r="DA289" s="213"/>
      <c r="DB289" s="213"/>
      <c r="DC289" s="213"/>
      <c r="DD289" s="213"/>
      <c r="DE289" s="213"/>
      <c r="DF289" s="213"/>
      <c r="DG289" s="213"/>
      <c r="DH289" s="213"/>
      <c r="DI289" s="213"/>
      <c r="DJ289" s="213"/>
      <c r="DK289" s="213"/>
      <c r="DL289" s="213"/>
      <c r="DM289" s="213"/>
      <c r="DN289" s="214"/>
      <c r="DO289"/>
      <c r="DP289"/>
      <c r="DQ289"/>
      <c r="DR289"/>
      <c r="DS289"/>
      <c r="DT289"/>
      <c r="DU289"/>
      <c r="DV289"/>
      <c r="DW289"/>
      <c r="DX289"/>
      <c r="DY289"/>
      <c r="DZ289"/>
      <c r="EA289"/>
      <c r="EB289"/>
      <c r="EC289"/>
      <c r="ED289"/>
      <c r="EE289"/>
      <c r="EF289"/>
      <c r="EG289"/>
      <c r="EH289"/>
      <c r="EI289"/>
      <c r="EJ289"/>
      <c r="EK289"/>
      <c r="EL289"/>
      <c r="EM289"/>
      <c r="EN289"/>
      <c r="EO289"/>
      <c r="EP289"/>
      <c r="EQ289"/>
      <c r="ER289"/>
      <c r="ES289"/>
      <c r="ET289"/>
      <c r="EU289"/>
      <c r="EV289"/>
      <c r="EW289"/>
      <c r="EX289"/>
      <c r="EY289"/>
      <c r="EZ289"/>
      <c r="FA289"/>
      <c r="FB289"/>
      <c r="FC289"/>
      <c r="FD289"/>
      <c r="FE289"/>
      <c r="FF289"/>
      <c r="FG289"/>
      <c r="FH289"/>
      <c r="FI289"/>
      <c r="FJ289"/>
      <c r="FK289"/>
      <c r="FL289"/>
      <c r="FM289"/>
      <c r="FN289"/>
      <c r="FO289"/>
      <c r="FP289"/>
      <c r="FQ289"/>
      <c r="FR289"/>
      <c r="FS289"/>
      <c r="FT289"/>
      <c r="FU289"/>
      <c r="FV289"/>
      <c r="FW289"/>
      <c r="FX289"/>
      <c r="FY289"/>
      <c r="FZ289"/>
      <c r="GA289"/>
      <c r="GB289"/>
      <c r="GC289"/>
      <c r="GD289"/>
      <c r="GE289"/>
      <c r="GF289"/>
      <c r="GG289"/>
      <c r="GH289"/>
      <c r="GI289"/>
      <c r="GJ289"/>
      <c r="GK289"/>
      <c r="GL289"/>
      <c r="GM289"/>
      <c r="GN289"/>
      <c r="GO289"/>
      <c r="GP289"/>
      <c r="GQ289"/>
      <c r="GR289"/>
      <c r="GS289"/>
      <c r="GT289"/>
      <c r="GU289"/>
      <c r="GV289"/>
      <c r="GW289"/>
      <c r="GX289"/>
      <c r="GY289"/>
      <c r="GZ289"/>
      <c r="HA289"/>
      <c r="HB289"/>
      <c r="HC289"/>
      <c r="HD289"/>
      <c r="HE289"/>
      <c r="HF289"/>
      <c r="HG289"/>
      <c r="HH289"/>
      <c r="HI289"/>
      <c r="HJ289"/>
      <c r="HK289"/>
      <c r="HL289"/>
      <c r="HM289"/>
      <c r="HN289"/>
      <c r="HO289"/>
      <c r="HP289"/>
      <c r="HQ289"/>
      <c r="HR289"/>
      <c r="HS289"/>
      <c r="HT289"/>
      <c r="HU289"/>
      <c r="HV289"/>
      <c r="HW289"/>
      <c r="HX289"/>
      <c r="HY289"/>
      <c r="HZ289"/>
      <c r="IA289"/>
    </row>
    <row r="290" spans="1:235" ht="24" customHeight="1">
      <c r="A290" s="166">
        <v>132</v>
      </c>
      <c r="B290" s="185" t="s">
        <v>406</v>
      </c>
      <c r="C290" s="186" t="s">
        <v>407</v>
      </c>
      <c r="D290" s="185" t="s">
        <v>514</v>
      </c>
      <c r="E290" s="187" t="s">
        <v>372</v>
      </c>
      <c r="F290" s="188">
        <v>136.94999999999999</v>
      </c>
      <c r="G290" s="191"/>
      <c r="H290" s="176"/>
      <c r="I290" s="176"/>
      <c r="J290" s="176"/>
      <c r="K290" s="213"/>
      <c r="L290" s="213"/>
      <c r="M290" s="213"/>
      <c r="N290" s="213"/>
      <c r="O290" s="213"/>
      <c r="P290" s="213"/>
      <c r="Q290" s="213"/>
      <c r="R290" s="213"/>
      <c r="S290" s="213"/>
      <c r="T290" s="213"/>
      <c r="U290" s="213"/>
      <c r="V290" s="213"/>
      <c r="W290" s="213"/>
      <c r="X290" s="213"/>
      <c r="Y290" s="213"/>
      <c r="Z290" s="213"/>
      <c r="AA290" s="213"/>
      <c r="AB290" s="213"/>
      <c r="AC290" s="213"/>
      <c r="AD290" s="213"/>
      <c r="AE290" s="213"/>
      <c r="AF290" s="213"/>
      <c r="AG290" s="213"/>
      <c r="AH290" s="213"/>
      <c r="AI290" s="213"/>
      <c r="AJ290" s="213"/>
      <c r="AK290" s="213"/>
      <c r="AL290" s="213"/>
      <c r="AM290" s="213"/>
      <c r="AN290" s="213"/>
      <c r="AO290" s="213"/>
      <c r="AP290" s="213"/>
      <c r="AQ290" s="213"/>
      <c r="AR290" s="213"/>
      <c r="AS290" s="213"/>
      <c r="AT290" s="213"/>
      <c r="AU290" s="213"/>
      <c r="AV290" s="213"/>
      <c r="AW290" s="213"/>
      <c r="AX290" s="213"/>
      <c r="AY290" s="213"/>
      <c r="AZ290" s="213"/>
      <c r="BA290" s="213"/>
      <c r="BB290" s="213"/>
      <c r="BC290" s="213"/>
      <c r="BD290" s="213"/>
      <c r="BE290" s="213"/>
      <c r="BF290" s="213"/>
      <c r="BG290" s="213"/>
      <c r="BH290" s="213"/>
      <c r="BI290" s="213"/>
      <c r="BJ290" s="213"/>
      <c r="BK290" s="213"/>
      <c r="BL290" s="213"/>
      <c r="BM290" s="213"/>
      <c r="BN290" s="213"/>
      <c r="BO290" s="213"/>
      <c r="BP290" s="213"/>
      <c r="BQ290" s="213"/>
      <c r="BR290" s="213"/>
      <c r="BS290" s="213"/>
      <c r="BT290" s="213"/>
      <c r="BU290" s="213"/>
      <c r="BV290" s="213"/>
      <c r="BW290" s="213"/>
      <c r="BX290" s="213"/>
      <c r="BY290" s="213"/>
      <c r="BZ290" s="213"/>
      <c r="CA290" s="213"/>
      <c r="CB290" s="213"/>
      <c r="CC290" s="213"/>
      <c r="CD290" s="213"/>
      <c r="CE290" s="213"/>
      <c r="CF290" s="213"/>
      <c r="CG290" s="213"/>
      <c r="CH290" s="213"/>
      <c r="CI290" s="213"/>
      <c r="CJ290" s="213"/>
      <c r="CK290" s="213"/>
      <c r="CL290" s="213"/>
      <c r="CM290" s="213"/>
      <c r="CN290" s="213"/>
      <c r="CO290" s="213"/>
      <c r="CP290" s="213"/>
      <c r="CQ290" s="213"/>
      <c r="CR290" s="213"/>
      <c r="CS290" s="213"/>
      <c r="CT290" s="213"/>
      <c r="CU290" s="213"/>
      <c r="CV290" s="213"/>
      <c r="CW290" s="213"/>
      <c r="CX290" s="213"/>
      <c r="CY290" s="213"/>
      <c r="CZ290" s="213"/>
      <c r="DA290" s="213"/>
      <c r="DB290" s="213"/>
      <c r="DC290" s="213"/>
      <c r="DD290" s="213"/>
      <c r="DE290" s="213"/>
      <c r="DF290" s="213"/>
      <c r="DG290" s="213"/>
      <c r="DH290" s="213"/>
      <c r="DI290" s="213"/>
      <c r="DJ290" s="213"/>
      <c r="DK290" s="213"/>
      <c r="DL290" s="213"/>
      <c r="DM290" s="213"/>
      <c r="DN290" s="214"/>
      <c r="DO290"/>
      <c r="DP290"/>
      <c r="DQ290"/>
      <c r="DR290"/>
      <c r="DS290"/>
      <c r="DT290"/>
      <c r="DU290"/>
      <c r="DV290"/>
      <c r="DW290"/>
      <c r="DX290"/>
      <c r="DY290"/>
      <c r="DZ290"/>
      <c r="EA290"/>
      <c r="EB290"/>
      <c r="EC290"/>
      <c r="ED290"/>
      <c r="EE290"/>
      <c r="EF290"/>
      <c r="EG290"/>
      <c r="EH290"/>
      <c r="EI290"/>
      <c r="EJ290"/>
      <c r="EK290"/>
      <c r="EL290"/>
      <c r="EM290"/>
      <c r="EN290"/>
      <c r="EO290"/>
      <c r="EP290"/>
      <c r="EQ290"/>
      <c r="ER290"/>
      <c r="ES290"/>
      <c r="ET290"/>
      <c r="EU290"/>
      <c r="EV290"/>
      <c r="EW290"/>
      <c r="EX290"/>
      <c r="EY290"/>
      <c r="EZ290"/>
      <c r="FA290"/>
      <c r="FB290"/>
      <c r="FC290"/>
      <c r="FD290"/>
      <c r="FE290"/>
      <c r="FF290"/>
      <c r="FG290"/>
      <c r="FH290"/>
      <c r="FI290"/>
      <c r="FJ290"/>
      <c r="FK290"/>
      <c r="FL290"/>
      <c r="FM290"/>
      <c r="FN290"/>
      <c r="FO290"/>
      <c r="FP290"/>
      <c r="FQ290"/>
      <c r="FR290"/>
      <c r="FS290"/>
      <c r="FT290"/>
      <c r="FU290"/>
      <c r="FV290"/>
      <c r="FW290"/>
      <c r="FX290"/>
      <c r="FY290"/>
      <c r="FZ290"/>
      <c r="GA290"/>
      <c r="GB290"/>
      <c r="GC290"/>
      <c r="GD290"/>
      <c r="GE290"/>
      <c r="GF290"/>
      <c r="GG290"/>
      <c r="GH290"/>
      <c r="GI290"/>
      <c r="GJ290"/>
      <c r="GK290"/>
      <c r="GL290"/>
      <c r="GM290"/>
      <c r="GN290"/>
      <c r="GO290"/>
      <c r="GP290"/>
      <c r="GQ290"/>
      <c r="GR290"/>
      <c r="GS290"/>
      <c r="GT290"/>
      <c r="GU290"/>
      <c r="GV290"/>
      <c r="GW290"/>
      <c r="GX290"/>
      <c r="GY290"/>
      <c r="GZ290"/>
      <c r="HA290"/>
      <c r="HB290"/>
      <c r="HC290"/>
      <c r="HD290"/>
      <c r="HE290"/>
      <c r="HF290"/>
      <c r="HG290"/>
      <c r="HH290"/>
      <c r="HI290"/>
      <c r="HJ290"/>
      <c r="HK290"/>
      <c r="HL290"/>
      <c r="HM290"/>
      <c r="HN290"/>
      <c r="HO290"/>
      <c r="HP290"/>
      <c r="HQ290"/>
      <c r="HR290"/>
      <c r="HS290"/>
      <c r="HT290"/>
      <c r="HU290"/>
      <c r="HV290"/>
      <c r="HW290"/>
      <c r="HX290"/>
      <c r="HY290"/>
      <c r="HZ290"/>
      <c r="IA290"/>
    </row>
    <row r="291" spans="1:235" ht="31.5">
      <c r="A291" s="166">
        <v>133</v>
      </c>
      <c r="B291" s="185" t="s">
        <v>515</v>
      </c>
      <c r="C291" s="186" t="s">
        <v>407</v>
      </c>
      <c r="D291" s="185" t="s">
        <v>516</v>
      </c>
      <c r="E291" s="187" t="s">
        <v>372</v>
      </c>
      <c r="F291" s="188">
        <v>6.75</v>
      </c>
      <c r="G291" s="191"/>
      <c r="H291" s="176"/>
      <c r="I291" s="176"/>
      <c r="J291" s="176"/>
      <c r="K291" s="213"/>
      <c r="L291" s="213"/>
      <c r="M291" s="213"/>
      <c r="N291" s="213"/>
      <c r="O291" s="213"/>
      <c r="P291" s="213"/>
      <c r="Q291" s="213"/>
      <c r="R291" s="213"/>
      <c r="S291" s="213"/>
      <c r="T291" s="213"/>
      <c r="U291" s="213"/>
      <c r="V291" s="213"/>
      <c r="W291" s="213"/>
      <c r="X291" s="213"/>
      <c r="Y291" s="213"/>
      <c r="Z291" s="213"/>
      <c r="AA291" s="213"/>
      <c r="AB291" s="213"/>
      <c r="AC291" s="213"/>
      <c r="AD291" s="213"/>
      <c r="AE291" s="213"/>
      <c r="AF291" s="213"/>
      <c r="AG291" s="213"/>
      <c r="AH291" s="213"/>
      <c r="AI291" s="213"/>
      <c r="AJ291" s="213"/>
      <c r="AK291" s="213"/>
      <c r="AL291" s="213"/>
      <c r="AM291" s="213"/>
      <c r="AN291" s="213"/>
      <c r="AO291" s="213"/>
      <c r="AP291" s="213"/>
      <c r="AQ291" s="213"/>
      <c r="AR291" s="213"/>
      <c r="AS291" s="213"/>
      <c r="AT291" s="213"/>
      <c r="AU291" s="213"/>
      <c r="AV291" s="213"/>
      <c r="AW291" s="213"/>
      <c r="AX291" s="213"/>
      <c r="AY291" s="213"/>
      <c r="AZ291" s="213"/>
      <c r="BA291" s="213"/>
      <c r="BB291" s="213"/>
      <c r="BC291" s="213"/>
      <c r="BD291" s="213"/>
      <c r="BE291" s="213"/>
      <c r="BF291" s="213"/>
      <c r="BG291" s="213"/>
      <c r="BH291" s="213"/>
      <c r="BI291" s="213"/>
      <c r="BJ291" s="213"/>
      <c r="BK291" s="213"/>
      <c r="BL291" s="213"/>
      <c r="BM291" s="213"/>
      <c r="BN291" s="213"/>
      <c r="BO291" s="213"/>
      <c r="BP291" s="213"/>
      <c r="BQ291" s="213"/>
      <c r="BR291" s="213"/>
      <c r="BS291" s="213"/>
      <c r="BT291" s="213"/>
      <c r="BU291" s="213"/>
      <c r="BV291" s="213"/>
      <c r="BW291" s="213"/>
      <c r="BX291" s="213"/>
      <c r="BY291" s="213"/>
      <c r="BZ291" s="213"/>
      <c r="CA291" s="213"/>
      <c r="CB291" s="213"/>
      <c r="CC291" s="213"/>
      <c r="CD291" s="213"/>
      <c r="CE291" s="213"/>
      <c r="CF291" s="213"/>
      <c r="CG291" s="213"/>
      <c r="CH291" s="213"/>
      <c r="CI291" s="213"/>
      <c r="CJ291" s="213"/>
      <c r="CK291" s="213"/>
      <c r="CL291" s="213"/>
      <c r="CM291" s="213"/>
      <c r="CN291" s="213"/>
      <c r="CO291" s="213"/>
      <c r="CP291" s="213"/>
      <c r="CQ291" s="213"/>
      <c r="CR291" s="213"/>
      <c r="CS291" s="213"/>
      <c r="CT291" s="213"/>
      <c r="CU291" s="213"/>
      <c r="CV291" s="213"/>
      <c r="CW291" s="213"/>
      <c r="CX291" s="213"/>
      <c r="CY291" s="213"/>
      <c r="CZ291" s="213"/>
      <c r="DA291" s="213"/>
      <c r="DB291" s="213"/>
      <c r="DC291" s="213"/>
      <c r="DD291" s="213"/>
      <c r="DE291" s="213"/>
      <c r="DF291" s="213"/>
      <c r="DG291" s="213"/>
      <c r="DH291" s="213"/>
      <c r="DI291" s="213"/>
      <c r="DJ291" s="213"/>
      <c r="DK291" s="213"/>
      <c r="DL291" s="213"/>
      <c r="DM291" s="213"/>
      <c r="DN291" s="214"/>
      <c r="DO291"/>
      <c r="DP291"/>
      <c r="DQ291"/>
      <c r="DR291"/>
      <c r="DS291"/>
      <c r="DT291"/>
      <c r="DU291"/>
      <c r="DV291"/>
      <c r="DW291"/>
      <c r="DX291"/>
      <c r="DY291"/>
      <c r="DZ291"/>
      <c r="EA291"/>
      <c r="EB291"/>
      <c r="EC291"/>
      <c r="ED291"/>
      <c r="EE291"/>
      <c r="EF291"/>
      <c r="EG291"/>
      <c r="EH291"/>
      <c r="EI291"/>
      <c r="EJ291"/>
      <c r="EK291"/>
      <c r="EL291"/>
      <c r="EM291"/>
      <c r="EN291"/>
      <c r="EO291"/>
      <c r="EP291"/>
      <c r="EQ291"/>
      <c r="ER291"/>
      <c r="ES291"/>
      <c r="ET291"/>
      <c r="EU291"/>
      <c r="EV291"/>
      <c r="EW291"/>
      <c r="EX291"/>
      <c r="EY291"/>
      <c r="EZ291"/>
      <c r="FA291"/>
      <c r="FB291"/>
      <c r="FC291"/>
      <c r="FD291"/>
      <c r="FE291"/>
      <c r="FF291"/>
      <c r="FG291"/>
      <c r="FH291"/>
      <c r="FI291"/>
      <c r="FJ291"/>
      <c r="FK291"/>
      <c r="FL291"/>
      <c r="FM291"/>
      <c r="FN291"/>
      <c r="FO291"/>
      <c r="FP291"/>
      <c r="FQ291"/>
      <c r="FR291"/>
      <c r="FS291"/>
      <c r="FT291"/>
      <c r="FU291"/>
      <c r="FV291"/>
      <c r="FW291"/>
      <c r="FX291"/>
      <c r="FY291"/>
      <c r="FZ291"/>
      <c r="GA291"/>
      <c r="GB291"/>
      <c r="GC291"/>
      <c r="GD291"/>
      <c r="GE291"/>
      <c r="GF291"/>
      <c r="GG291"/>
      <c r="GH291"/>
      <c r="GI291"/>
      <c r="GJ291"/>
      <c r="GK291"/>
      <c r="GL291"/>
      <c r="GM291"/>
      <c r="GN291"/>
      <c r="GO291"/>
      <c r="GP291"/>
      <c r="GQ291"/>
      <c r="GR291"/>
      <c r="GS291"/>
      <c r="GT291"/>
      <c r="GU291"/>
      <c r="GV291"/>
      <c r="GW291"/>
      <c r="GX291"/>
      <c r="GY291"/>
      <c r="GZ291"/>
      <c r="HA291"/>
      <c r="HB291"/>
      <c r="HC291"/>
      <c r="HD291"/>
      <c r="HE291"/>
      <c r="HF291"/>
      <c r="HG291"/>
      <c r="HH291"/>
      <c r="HI291"/>
      <c r="HJ291"/>
      <c r="HK291"/>
      <c r="HL291"/>
      <c r="HM291"/>
      <c r="HN291"/>
      <c r="HO291"/>
      <c r="HP291"/>
      <c r="HQ291"/>
      <c r="HR291"/>
      <c r="HS291"/>
      <c r="HT291"/>
      <c r="HU291"/>
      <c r="HV291"/>
      <c r="HW291"/>
      <c r="HX291"/>
      <c r="HY291"/>
      <c r="HZ291"/>
      <c r="IA291"/>
    </row>
    <row r="292" spans="1:235" ht="44.25" customHeight="1">
      <c r="A292" s="166">
        <v>134</v>
      </c>
      <c r="B292" s="215" t="s">
        <v>517</v>
      </c>
      <c r="C292" s="216" t="s">
        <v>308</v>
      </c>
      <c r="D292" s="215" t="s">
        <v>518</v>
      </c>
      <c r="E292" s="217" t="s">
        <v>313</v>
      </c>
      <c r="F292" s="218">
        <v>922.13</v>
      </c>
      <c r="G292" s="219"/>
      <c r="H292" s="219"/>
      <c r="I292" s="219"/>
      <c r="J292" s="219"/>
      <c r="K292" s="213"/>
      <c r="L292" s="213"/>
      <c r="M292" s="213"/>
      <c r="N292" s="213"/>
      <c r="O292" s="213"/>
      <c r="P292" s="213"/>
      <c r="Q292" s="213"/>
      <c r="R292" s="213"/>
      <c r="S292" s="213"/>
      <c r="T292" s="213"/>
      <c r="U292" s="213"/>
      <c r="V292" s="213"/>
      <c r="W292" s="213"/>
      <c r="X292" s="213"/>
      <c r="Y292" s="213"/>
      <c r="Z292" s="213"/>
      <c r="AA292" s="213"/>
      <c r="AB292" s="213"/>
      <c r="AC292" s="213"/>
      <c r="AD292" s="213"/>
      <c r="AE292" s="213"/>
      <c r="AF292" s="213"/>
      <c r="AG292" s="213"/>
      <c r="AH292" s="213"/>
      <c r="AI292" s="213"/>
      <c r="AJ292" s="213"/>
      <c r="AK292" s="213"/>
      <c r="AL292" s="213"/>
      <c r="AM292" s="213"/>
      <c r="AN292" s="213"/>
      <c r="AO292" s="213"/>
      <c r="AP292" s="213"/>
      <c r="AQ292" s="213"/>
      <c r="AR292" s="213"/>
      <c r="AS292" s="213"/>
      <c r="AT292" s="213"/>
      <c r="AU292" s="213"/>
      <c r="AV292" s="213"/>
      <c r="AW292" s="213"/>
      <c r="AX292" s="213"/>
      <c r="AY292" s="213"/>
      <c r="AZ292" s="213"/>
      <c r="BA292" s="213"/>
      <c r="BB292" s="213"/>
      <c r="BC292" s="213"/>
      <c r="BD292" s="213"/>
      <c r="BE292" s="213"/>
      <c r="BF292" s="213"/>
      <c r="BG292" s="213"/>
      <c r="BH292" s="213"/>
      <c r="BI292" s="213"/>
      <c r="BJ292" s="213"/>
      <c r="BK292" s="213"/>
      <c r="BL292" s="213"/>
      <c r="BM292" s="213"/>
      <c r="BN292" s="213"/>
      <c r="BO292" s="213"/>
      <c r="BP292" s="213"/>
      <c r="BQ292" s="213"/>
      <c r="BR292" s="213"/>
      <c r="BS292" s="213"/>
      <c r="BT292" s="213"/>
      <c r="BU292" s="213"/>
      <c r="BV292" s="213"/>
      <c r="BW292" s="213"/>
      <c r="BX292" s="213"/>
      <c r="BY292" s="213"/>
      <c r="BZ292" s="213"/>
      <c r="CA292" s="213"/>
      <c r="CB292" s="213"/>
      <c r="CC292" s="213"/>
      <c r="CD292" s="213"/>
      <c r="CE292" s="213"/>
      <c r="CF292" s="213"/>
      <c r="CG292" s="213"/>
      <c r="CH292" s="213"/>
      <c r="CI292" s="213"/>
      <c r="CJ292" s="213"/>
      <c r="CK292" s="213"/>
      <c r="CL292" s="213"/>
      <c r="CM292" s="213"/>
      <c r="CN292" s="213"/>
      <c r="CO292" s="213"/>
      <c r="CP292" s="213"/>
      <c r="CQ292" s="213"/>
      <c r="CR292" s="213"/>
      <c r="CS292" s="213"/>
      <c r="CT292" s="213"/>
      <c r="CU292" s="213"/>
      <c r="CV292" s="213"/>
      <c r="CW292" s="213"/>
      <c r="CX292" s="213"/>
      <c r="CY292" s="213"/>
      <c r="CZ292" s="213"/>
      <c r="DA292" s="213"/>
      <c r="DB292" s="213"/>
      <c r="DC292" s="213"/>
      <c r="DD292" s="213"/>
      <c r="DE292" s="213"/>
      <c r="DF292" s="213"/>
      <c r="DG292" s="213"/>
      <c r="DH292" s="213"/>
      <c r="DI292" s="213"/>
      <c r="DJ292" s="213"/>
      <c r="DK292" s="213"/>
      <c r="DL292" s="213"/>
      <c r="DM292" s="213"/>
      <c r="DN292" s="214"/>
      <c r="DO292"/>
      <c r="DP292"/>
      <c r="DQ292"/>
      <c r="DR292"/>
      <c r="DS292"/>
      <c r="DT292"/>
      <c r="DU292"/>
      <c r="DV292"/>
      <c r="DW292"/>
      <c r="DX292"/>
      <c r="DY292"/>
      <c r="DZ292"/>
      <c r="EA292"/>
      <c r="EB292"/>
      <c r="EC292"/>
      <c r="ED292"/>
      <c r="EE292"/>
      <c r="EF292"/>
      <c r="EG292"/>
      <c r="EH292"/>
      <c r="EI292"/>
      <c r="EJ292"/>
      <c r="EK292"/>
      <c r="EL292"/>
      <c r="EM292"/>
      <c r="EN292"/>
      <c r="EO292"/>
      <c r="EP292"/>
      <c r="EQ292"/>
      <c r="ER292"/>
      <c r="ES292"/>
      <c r="ET292"/>
      <c r="EU292"/>
      <c r="EV292"/>
      <c r="EW292"/>
      <c r="EX292"/>
      <c r="EY292"/>
      <c r="EZ292"/>
      <c r="FA292"/>
      <c r="FB292"/>
      <c r="FC292"/>
      <c r="FD292"/>
      <c r="FE292"/>
      <c r="FF292"/>
      <c r="FG292"/>
      <c r="FH292"/>
      <c r="FI292"/>
      <c r="FJ292"/>
      <c r="FK292"/>
      <c r="FL292"/>
      <c r="FM292"/>
      <c r="FN292"/>
      <c r="FO292"/>
      <c r="FP292"/>
      <c r="FQ292"/>
      <c r="FR292"/>
      <c r="FS292"/>
      <c r="FT292"/>
      <c r="FU292"/>
      <c r="FV292"/>
      <c r="FW292"/>
      <c r="FX292"/>
      <c r="FY292"/>
      <c r="FZ292"/>
      <c r="GA292"/>
      <c r="GB292"/>
      <c r="GC292"/>
      <c r="GD292"/>
      <c r="GE292"/>
      <c r="GF292"/>
      <c r="GG292"/>
      <c r="GH292"/>
      <c r="GI292"/>
      <c r="GJ292"/>
      <c r="GK292"/>
      <c r="GL292"/>
      <c r="GM292"/>
      <c r="GN292"/>
      <c r="GO292"/>
      <c r="GP292"/>
      <c r="GQ292"/>
      <c r="GR292"/>
      <c r="GS292"/>
      <c r="GT292"/>
      <c r="GU292"/>
      <c r="GV292"/>
      <c r="GW292"/>
      <c r="GX292"/>
      <c r="GY292"/>
      <c r="GZ292"/>
      <c r="HA292"/>
      <c r="HB292"/>
      <c r="HC292"/>
      <c r="HD292"/>
      <c r="HE292"/>
      <c r="HF292"/>
      <c r="HG292"/>
      <c r="HH292"/>
      <c r="HI292"/>
      <c r="HJ292"/>
      <c r="HK292"/>
      <c r="HL292"/>
      <c r="HM292"/>
      <c r="HN292"/>
      <c r="HO292"/>
      <c r="HP292"/>
      <c r="HQ292"/>
      <c r="HR292"/>
      <c r="HS292"/>
      <c r="HT292"/>
      <c r="HU292"/>
      <c r="HV292"/>
      <c r="HW292"/>
      <c r="HX292"/>
      <c r="HY292"/>
      <c r="HZ292"/>
      <c r="IA292"/>
    </row>
    <row r="293" spans="1:235" ht="38.25" customHeight="1">
      <c r="A293" s="166">
        <v>135</v>
      </c>
      <c r="B293" s="215" t="s">
        <v>519</v>
      </c>
      <c r="C293" s="216" t="s">
        <v>308</v>
      </c>
      <c r="D293" s="215" t="s">
        <v>520</v>
      </c>
      <c r="E293" s="220" t="s">
        <v>310</v>
      </c>
      <c r="F293" s="218">
        <v>2574.1999999999998</v>
      </c>
      <c r="G293" s="219"/>
      <c r="H293" s="219"/>
      <c r="I293" s="219"/>
      <c r="J293" s="219"/>
      <c r="K293" s="213"/>
      <c r="L293" s="213"/>
      <c r="M293" s="213"/>
      <c r="N293" s="213"/>
      <c r="O293" s="213"/>
      <c r="P293" s="213"/>
      <c r="Q293" s="213"/>
      <c r="R293" s="213"/>
      <c r="S293" s="213"/>
      <c r="T293" s="213"/>
      <c r="U293" s="213"/>
      <c r="V293" s="213"/>
      <c r="W293" s="213"/>
      <c r="X293" s="213"/>
      <c r="Y293" s="213"/>
      <c r="Z293" s="213"/>
      <c r="AA293" s="213"/>
      <c r="AB293" s="213"/>
      <c r="AC293" s="213"/>
      <c r="AD293" s="213"/>
      <c r="AE293" s="213"/>
      <c r="AF293" s="213"/>
      <c r="AG293" s="213"/>
      <c r="AH293" s="213"/>
      <c r="AI293" s="213"/>
      <c r="AJ293" s="213"/>
      <c r="AK293" s="213"/>
      <c r="AL293" s="213"/>
      <c r="AM293" s="213"/>
      <c r="AN293" s="213"/>
      <c r="AO293" s="213"/>
      <c r="AP293" s="213"/>
      <c r="AQ293" s="213"/>
      <c r="AR293" s="213"/>
      <c r="AS293" s="213"/>
      <c r="AT293" s="213"/>
      <c r="AU293" s="213"/>
      <c r="AV293" s="213"/>
      <c r="AW293" s="213"/>
      <c r="AX293" s="213"/>
      <c r="AY293" s="213"/>
      <c r="AZ293" s="213"/>
      <c r="BA293" s="213"/>
      <c r="BB293" s="213"/>
      <c r="BC293" s="213"/>
      <c r="BD293" s="213"/>
      <c r="BE293" s="213"/>
      <c r="BF293" s="213"/>
      <c r="BG293" s="213"/>
      <c r="BH293" s="213"/>
      <c r="BI293" s="213"/>
      <c r="BJ293" s="213"/>
      <c r="BK293" s="213"/>
      <c r="BL293" s="213"/>
      <c r="BM293" s="213"/>
      <c r="BN293" s="213"/>
      <c r="BO293" s="213"/>
      <c r="BP293" s="213"/>
      <c r="BQ293" s="213"/>
      <c r="BR293" s="213"/>
      <c r="BS293" s="213"/>
      <c r="BT293" s="213"/>
      <c r="BU293" s="213"/>
      <c r="BV293" s="213"/>
      <c r="BW293" s="213"/>
      <c r="BX293" s="213"/>
      <c r="BY293" s="213"/>
      <c r="BZ293" s="213"/>
      <c r="CA293" s="213"/>
      <c r="CB293" s="213"/>
      <c r="CC293" s="213"/>
      <c r="CD293" s="213"/>
      <c r="CE293" s="213"/>
      <c r="CF293" s="213"/>
      <c r="CG293" s="213"/>
      <c r="CH293" s="213"/>
      <c r="CI293" s="213"/>
      <c r="CJ293" s="213"/>
      <c r="CK293" s="213"/>
      <c r="CL293" s="213"/>
      <c r="CM293" s="213"/>
      <c r="CN293" s="213"/>
      <c r="CO293" s="213"/>
      <c r="CP293" s="213"/>
      <c r="CQ293" s="213"/>
      <c r="CR293" s="213"/>
      <c r="CS293" s="213"/>
      <c r="CT293" s="213"/>
      <c r="CU293" s="213"/>
      <c r="CV293" s="213"/>
      <c r="CW293" s="213"/>
      <c r="CX293" s="213"/>
      <c r="CY293" s="213"/>
      <c r="CZ293" s="213"/>
      <c r="DA293" s="213"/>
      <c r="DB293" s="213"/>
      <c r="DC293" s="213"/>
      <c r="DD293" s="213"/>
      <c r="DE293" s="213"/>
      <c r="DF293" s="213"/>
      <c r="DG293" s="213"/>
      <c r="DH293" s="213"/>
      <c r="DI293" s="213"/>
      <c r="DJ293" s="213"/>
      <c r="DK293" s="213"/>
      <c r="DL293" s="213"/>
      <c r="DM293" s="213"/>
      <c r="DN293" s="214"/>
      <c r="DO293"/>
      <c r="DP293"/>
      <c r="DQ293"/>
      <c r="DR293"/>
      <c r="DS293"/>
      <c r="DT293"/>
      <c r="DU293"/>
      <c r="DV293"/>
      <c r="DW293"/>
      <c r="DX293"/>
      <c r="DY293"/>
      <c r="DZ293"/>
      <c r="EA293"/>
      <c r="EB293"/>
      <c r="EC293"/>
      <c r="ED293"/>
      <c r="EE293"/>
      <c r="EF293"/>
      <c r="EG293"/>
      <c r="EH293"/>
      <c r="EI293"/>
      <c r="EJ293"/>
      <c r="EK293"/>
      <c r="EL293"/>
      <c r="EM293"/>
      <c r="EN293"/>
      <c r="EO293"/>
      <c r="EP293"/>
      <c r="EQ293"/>
      <c r="ER293"/>
      <c r="ES293"/>
      <c r="ET293"/>
      <c r="EU293"/>
      <c r="EV293"/>
      <c r="EW293"/>
      <c r="EX293"/>
      <c r="EY293"/>
      <c r="EZ293"/>
      <c r="FA293"/>
      <c r="FB293"/>
      <c r="FC293"/>
      <c r="FD293"/>
      <c r="FE293"/>
      <c r="FF293"/>
      <c r="FG293"/>
      <c r="FH293"/>
      <c r="FI293"/>
      <c r="FJ293"/>
      <c r="FK293"/>
      <c r="FL293"/>
      <c r="FM293"/>
      <c r="FN293"/>
      <c r="FO293"/>
      <c r="FP293"/>
      <c r="FQ293"/>
      <c r="FR293"/>
      <c r="FS293"/>
      <c r="FT293"/>
      <c r="FU293"/>
      <c r="FV293"/>
      <c r="FW293"/>
      <c r="FX293"/>
      <c r="FY293"/>
      <c r="FZ293"/>
      <c r="GA293"/>
      <c r="GB293"/>
      <c r="GC293"/>
      <c r="GD293"/>
      <c r="GE293"/>
      <c r="GF293"/>
      <c r="GG293"/>
      <c r="GH293"/>
      <c r="GI293"/>
      <c r="GJ293"/>
      <c r="GK293"/>
      <c r="GL293"/>
      <c r="GM293"/>
      <c r="GN293"/>
      <c r="GO293"/>
      <c r="GP293"/>
      <c r="GQ293"/>
      <c r="GR293"/>
      <c r="GS293"/>
      <c r="GT293"/>
      <c r="GU293"/>
      <c r="GV293"/>
      <c r="GW293"/>
      <c r="GX293"/>
      <c r="GY293"/>
      <c r="GZ293"/>
      <c r="HA293"/>
      <c r="HB293"/>
      <c r="HC293"/>
      <c r="HD293"/>
      <c r="HE293"/>
      <c r="HF293"/>
      <c r="HG293"/>
      <c r="HH293"/>
      <c r="HI293"/>
      <c r="HJ293"/>
      <c r="HK293"/>
      <c r="HL293"/>
      <c r="HM293"/>
      <c r="HN293"/>
      <c r="HO293"/>
      <c r="HP293"/>
      <c r="HQ293"/>
      <c r="HR293"/>
      <c r="HS293"/>
      <c r="HT293"/>
      <c r="HU293"/>
      <c r="HV293"/>
      <c r="HW293"/>
      <c r="HX293"/>
      <c r="HY293"/>
      <c r="HZ293"/>
      <c r="IA293"/>
    </row>
    <row r="294" spans="1:235" ht="28.5" customHeight="1">
      <c r="A294" s="166">
        <v>136</v>
      </c>
      <c r="B294" s="215" t="s">
        <v>521</v>
      </c>
      <c r="C294" s="216" t="s">
        <v>308</v>
      </c>
      <c r="D294" s="215" t="s">
        <v>522</v>
      </c>
      <c r="E294" s="220" t="s">
        <v>372</v>
      </c>
      <c r="F294" s="218">
        <v>2171.64</v>
      </c>
      <c r="G294" s="221"/>
      <c r="H294" s="219"/>
      <c r="I294" s="219"/>
      <c r="J294" s="219"/>
      <c r="K294" s="213"/>
      <c r="L294" s="213"/>
      <c r="M294" s="213"/>
      <c r="N294" s="213"/>
      <c r="O294" s="213"/>
      <c r="P294" s="213"/>
      <c r="Q294" s="213"/>
      <c r="R294" s="213"/>
      <c r="S294" s="213"/>
      <c r="T294" s="213"/>
      <c r="U294" s="213"/>
      <c r="V294" s="213"/>
      <c r="W294" s="213"/>
      <c r="X294" s="213"/>
      <c r="Y294" s="213"/>
      <c r="Z294" s="213"/>
      <c r="AA294" s="213"/>
      <c r="AB294" s="213"/>
      <c r="AC294" s="213"/>
      <c r="AD294" s="213"/>
      <c r="AE294" s="213"/>
      <c r="AF294" s="213"/>
      <c r="AG294" s="213"/>
      <c r="AH294" s="213"/>
      <c r="AI294" s="213"/>
      <c r="AJ294" s="213"/>
      <c r="AK294" s="213"/>
      <c r="AL294" s="213"/>
      <c r="AM294" s="213"/>
      <c r="AN294" s="213"/>
      <c r="AO294" s="213"/>
      <c r="AP294" s="213"/>
      <c r="AQ294" s="213"/>
      <c r="AR294" s="213"/>
      <c r="AS294" s="213"/>
      <c r="AT294" s="213"/>
      <c r="AU294" s="213"/>
      <c r="AV294" s="213"/>
      <c r="AW294" s="213"/>
      <c r="AX294" s="213"/>
      <c r="AY294" s="213"/>
      <c r="AZ294" s="213"/>
      <c r="BA294" s="213"/>
      <c r="BB294" s="213"/>
      <c r="BC294" s="213"/>
      <c r="BD294" s="213"/>
      <c r="BE294" s="213"/>
      <c r="BF294" s="213"/>
      <c r="BG294" s="213"/>
      <c r="BH294" s="213"/>
      <c r="BI294" s="213"/>
      <c r="BJ294" s="213"/>
      <c r="BK294" s="213"/>
      <c r="BL294" s="213"/>
      <c r="BM294" s="213"/>
      <c r="BN294" s="213"/>
      <c r="BO294" s="213"/>
      <c r="BP294" s="213"/>
      <c r="BQ294" s="213"/>
      <c r="BR294" s="213"/>
      <c r="BS294" s="213"/>
      <c r="BT294" s="213"/>
      <c r="BU294" s="213"/>
      <c r="BV294" s="213"/>
      <c r="BW294" s="213"/>
      <c r="BX294" s="213"/>
      <c r="BY294" s="213"/>
      <c r="BZ294" s="213"/>
      <c r="CA294" s="213"/>
      <c r="CB294" s="213"/>
      <c r="CC294" s="213"/>
      <c r="CD294" s="213"/>
      <c r="CE294" s="213"/>
      <c r="CF294" s="213"/>
      <c r="CG294" s="213"/>
      <c r="CH294" s="213"/>
      <c r="CI294" s="213"/>
      <c r="CJ294" s="213"/>
      <c r="CK294" s="213"/>
      <c r="CL294" s="213"/>
      <c r="CM294" s="213"/>
      <c r="CN294" s="213"/>
      <c r="CO294" s="213"/>
      <c r="CP294" s="213"/>
      <c r="CQ294" s="213"/>
      <c r="CR294" s="213"/>
      <c r="CS294" s="213"/>
      <c r="CT294" s="213"/>
      <c r="CU294" s="213"/>
      <c r="CV294" s="213"/>
      <c r="CW294" s="213"/>
      <c r="CX294" s="213"/>
      <c r="CY294" s="213"/>
      <c r="CZ294" s="213"/>
      <c r="DA294" s="213"/>
      <c r="DB294" s="213"/>
      <c r="DC294" s="213"/>
      <c r="DD294" s="213"/>
      <c r="DE294" s="213"/>
      <c r="DF294" s="213"/>
      <c r="DG294" s="213"/>
      <c r="DH294" s="213"/>
      <c r="DI294" s="213"/>
      <c r="DJ294" s="213"/>
      <c r="DK294" s="213"/>
      <c r="DL294" s="213"/>
      <c r="DM294" s="213"/>
      <c r="DN294" s="214"/>
      <c r="DO294"/>
      <c r="DP294"/>
      <c r="DQ294"/>
      <c r="DR294"/>
      <c r="DS294"/>
      <c r="DT294"/>
      <c r="DU294"/>
      <c r="DV294"/>
      <c r="DW294"/>
      <c r="DX294"/>
      <c r="DY294"/>
      <c r="DZ294"/>
      <c r="EA294"/>
      <c r="EB294"/>
      <c r="EC294"/>
      <c r="ED294"/>
      <c r="EE294"/>
      <c r="EF294"/>
      <c r="EG294"/>
      <c r="EH294"/>
      <c r="EI294"/>
      <c r="EJ294"/>
      <c r="EK294"/>
      <c r="EL294"/>
      <c r="EM294"/>
      <c r="EN294"/>
      <c r="EO294"/>
      <c r="EP294"/>
      <c r="EQ294"/>
      <c r="ER294"/>
      <c r="ES294"/>
      <c r="ET294"/>
      <c r="EU294"/>
      <c r="EV294"/>
      <c r="EW294"/>
      <c r="EX294"/>
      <c r="EY294"/>
      <c r="EZ294"/>
      <c r="FA294"/>
      <c r="FB294"/>
      <c r="FC294"/>
      <c r="FD294"/>
      <c r="FE294"/>
      <c r="FF294"/>
      <c r="FG294"/>
      <c r="FH294"/>
      <c r="FI294"/>
      <c r="FJ294"/>
      <c r="FK294"/>
      <c r="FL294"/>
      <c r="FM294"/>
      <c r="FN294"/>
      <c r="FO294"/>
      <c r="FP294"/>
      <c r="FQ294"/>
      <c r="FR294"/>
      <c r="FS294"/>
      <c r="FT294"/>
      <c r="FU294"/>
      <c r="FV294"/>
      <c r="FW294"/>
      <c r="FX294"/>
      <c r="FY294"/>
      <c r="FZ294"/>
      <c r="GA294"/>
      <c r="GB294"/>
      <c r="GC294"/>
      <c r="GD294"/>
      <c r="GE294"/>
      <c r="GF294"/>
      <c r="GG294"/>
      <c r="GH294"/>
      <c r="GI294"/>
      <c r="GJ294"/>
      <c r="GK294"/>
      <c r="GL294"/>
      <c r="GM294"/>
      <c r="GN294"/>
      <c r="GO294"/>
      <c r="GP294"/>
      <c r="GQ294"/>
      <c r="GR294"/>
      <c r="GS294"/>
      <c r="GT294"/>
      <c r="GU294"/>
      <c r="GV294"/>
      <c r="GW294"/>
      <c r="GX294"/>
      <c r="GY294"/>
      <c r="GZ294"/>
      <c r="HA294"/>
      <c r="HB294"/>
      <c r="HC294"/>
      <c r="HD294"/>
      <c r="HE294"/>
      <c r="HF294"/>
      <c r="HG294"/>
      <c r="HH294"/>
      <c r="HI294"/>
      <c r="HJ294"/>
      <c r="HK294"/>
      <c r="HL294"/>
      <c r="HM294"/>
      <c r="HN294"/>
      <c r="HO294"/>
      <c r="HP294"/>
      <c r="HQ294"/>
      <c r="HR294"/>
      <c r="HS294"/>
      <c r="HT294"/>
      <c r="HU294"/>
      <c r="HV294"/>
      <c r="HW294"/>
      <c r="HX294"/>
      <c r="HY294"/>
      <c r="HZ294"/>
      <c r="IA294"/>
    </row>
    <row r="295" spans="1:235" ht="29.25" customHeight="1">
      <c r="A295" s="166">
        <v>137</v>
      </c>
      <c r="B295" s="215" t="s">
        <v>523</v>
      </c>
      <c r="C295" s="216" t="s">
        <v>308</v>
      </c>
      <c r="D295" s="215" t="s">
        <v>524</v>
      </c>
      <c r="E295" s="220" t="s">
        <v>369</v>
      </c>
      <c r="F295" s="218">
        <v>354.11</v>
      </c>
      <c r="G295" s="221"/>
      <c r="H295" s="219"/>
      <c r="I295" s="219"/>
      <c r="J295" s="219"/>
      <c r="K295" s="213"/>
      <c r="L295" s="213"/>
      <c r="M295" s="213"/>
      <c r="N295" s="213"/>
      <c r="O295" s="213"/>
      <c r="P295" s="213"/>
      <c r="Q295" s="213"/>
      <c r="R295" s="213"/>
      <c r="S295" s="213"/>
      <c r="T295" s="213"/>
      <c r="U295" s="213"/>
      <c r="V295" s="213"/>
      <c r="W295" s="213"/>
      <c r="X295" s="213"/>
      <c r="Y295" s="213"/>
      <c r="Z295" s="213"/>
      <c r="AA295" s="213"/>
      <c r="AB295" s="213"/>
      <c r="AC295" s="213"/>
      <c r="AD295" s="213"/>
      <c r="AE295" s="213"/>
      <c r="AF295" s="213"/>
      <c r="AG295" s="213"/>
      <c r="AH295" s="213"/>
      <c r="AI295" s="213"/>
      <c r="AJ295" s="213"/>
      <c r="AK295" s="213"/>
      <c r="AL295" s="213"/>
      <c r="AM295" s="213"/>
      <c r="AN295" s="213"/>
      <c r="AO295" s="213"/>
      <c r="AP295" s="213"/>
      <c r="AQ295" s="213"/>
      <c r="AR295" s="213"/>
      <c r="AS295" s="213"/>
      <c r="AT295" s="213"/>
      <c r="AU295" s="213"/>
      <c r="AV295" s="213"/>
      <c r="AW295" s="213"/>
      <c r="AX295" s="213"/>
      <c r="AY295" s="213"/>
      <c r="AZ295" s="213"/>
      <c r="BA295" s="213"/>
      <c r="BB295" s="213"/>
      <c r="BC295" s="213"/>
      <c r="BD295" s="213"/>
      <c r="BE295" s="213"/>
      <c r="BF295" s="213"/>
      <c r="BG295" s="213"/>
      <c r="BH295" s="213"/>
      <c r="BI295" s="213"/>
      <c r="BJ295" s="213"/>
      <c r="BK295" s="213"/>
      <c r="BL295" s="213"/>
      <c r="BM295" s="213"/>
      <c r="BN295" s="213"/>
      <c r="BO295" s="213"/>
      <c r="BP295" s="213"/>
      <c r="BQ295" s="213"/>
      <c r="BR295" s="213"/>
      <c r="BS295" s="213"/>
      <c r="BT295" s="213"/>
      <c r="BU295" s="213"/>
      <c r="BV295" s="213"/>
      <c r="BW295" s="213"/>
      <c r="BX295" s="213"/>
      <c r="BY295" s="213"/>
      <c r="BZ295" s="213"/>
      <c r="CA295" s="213"/>
      <c r="CB295" s="213"/>
      <c r="CC295" s="213"/>
      <c r="CD295" s="213"/>
      <c r="CE295" s="213"/>
      <c r="CF295" s="213"/>
      <c r="CG295" s="213"/>
      <c r="CH295" s="213"/>
      <c r="CI295" s="213"/>
      <c r="CJ295" s="213"/>
      <c r="CK295" s="213"/>
      <c r="CL295" s="213"/>
      <c r="CM295" s="213"/>
      <c r="CN295" s="213"/>
      <c r="CO295" s="213"/>
      <c r="CP295" s="213"/>
      <c r="CQ295" s="213"/>
      <c r="CR295" s="213"/>
      <c r="CS295" s="213"/>
      <c r="CT295" s="213"/>
      <c r="CU295" s="213"/>
      <c r="CV295" s="213"/>
      <c r="CW295" s="213"/>
      <c r="CX295" s="213"/>
      <c r="CY295" s="213"/>
      <c r="CZ295" s="213"/>
      <c r="DA295" s="213"/>
      <c r="DB295" s="213"/>
      <c r="DC295" s="213"/>
      <c r="DD295" s="213"/>
      <c r="DE295" s="213"/>
      <c r="DF295" s="213"/>
      <c r="DG295" s="213"/>
      <c r="DH295" s="213"/>
      <c r="DI295" s="213"/>
      <c r="DJ295" s="213"/>
      <c r="DK295" s="213"/>
      <c r="DL295" s="213"/>
      <c r="DM295" s="213"/>
      <c r="DN295" s="214"/>
      <c r="DO295"/>
      <c r="DP295"/>
      <c r="DQ295"/>
      <c r="DR295"/>
      <c r="DS295"/>
      <c r="DT295"/>
      <c r="DU295"/>
      <c r="DV295"/>
      <c r="DW295"/>
      <c r="DX295"/>
      <c r="DY295"/>
      <c r="DZ295"/>
      <c r="EA295"/>
      <c r="EB295"/>
      <c r="EC295"/>
      <c r="ED295"/>
      <c r="EE295"/>
      <c r="EF295"/>
      <c r="EG295"/>
      <c r="EH295"/>
      <c r="EI295"/>
      <c r="EJ295"/>
      <c r="EK295"/>
      <c r="EL295"/>
      <c r="EM295"/>
      <c r="EN295"/>
      <c r="EO295"/>
      <c r="EP295"/>
      <c r="EQ295"/>
      <c r="ER295"/>
      <c r="ES295"/>
      <c r="ET295"/>
      <c r="EU295"/>
      <c r="EV295"/>
      <c r="EW295"/>
      <c r="EX295"/>
      <c r="EY295"/>
      <c r="EZ295"/>
      <c r="FA295"/>
      <c r="FB295"/>
      <c r="FC295"/>
      <c r="FD295"/>
      <c r="FE295"/>
      <c r="FF295"/>
      <c r="FG295"/>
      <c r="FH295"/>
      <c r="FI295"/>
      <c r="FJ295"/>
      <c r="FK295"/>
      <c r="FL295"/>
      <c r="FM295"/>
      <c r="FN295"/>
      <c r="FO295"/>
      <c r="FP295"/>
      <c r="FQ295"/>
      <c r="FR295"/>
      <c r="FS295"/>
      <c r="FT295"/>
      <c r="FU295"/>
      <c r="FV295"/>
      <c r="FW295"/>
      <c r="FX295"/>
      <c r="FY295"/>
      <c r="FZ295"/>
      <c r="GA295"/>
      <c r="GB295"/>
      <c r="GC295"/>
      <c r="GD295"/>
      <c r="GE295"/>
      <c r="GF295"/>
      <c r="GG295"/>
      <c r="GH295"/>
      <c r="GI295"/>
      <c r="GJ295"/>
      <c r="GK295"/>
      <c r="GL295"/>
      <c r="GM295"/>
      <c r="GN295"/>
      <c r="GO295"/>
      <c r="GP295"/>
      <c r="GQ295"/>
      <c r="GR295"/>
      <c r="GS295"/>
      <c r="GT295"/>
      <c r="GU295"/>
      <c r="GV295"/>
      <c r="GW295"/>
      <c r="GX295"/>
      <c r="GY295"/>
      <c r="GZ295"/>
      <c r="HA295"/>
      <c r="HB295"/>
      <c r="HC295"/>
      <c r="HD295"/>
      <c r="HE295"/>
      <c r="HF295"/>
      <c r="HG295"/>
      <c r="HH295"/>
      <c r="HI295"/>
      <c r="HJ295"/>
      <c r="HK295"/>
      <c r="HL295"/>
      <c r="HM295"/>
      <c r="HN295"/>
      <c r="HO295"/>
      <c r="HP295"/>
      <c r="HQ295"/>
      <c r="HR295"/>
      <c r="HS295"/>
      <c r="HT295"/>
      <c r="HU295"/>
      <c r="HV295"/>
      <c r="HW295"/>
      <c r="HX295"/>
      <c r="HY295"/>
      <c r="HZ295"/>
      <c r="IA295"/>
    </row>
    <row r="296" spans="1:235" ht="40.5" customHeight="1">
      <c r="A296" s="166">
        <v>138</v>
      </c>
      <c r="B296" s="215" t="s">
        <v>525</v>
      </c>
      <c r="C296" s="216" t="s">
        <v>308</v>
      </c>
      <c r="D296" s="215" t="s">
        <v>526</v>
      </c>
      <c r="E296" s="220" t="s">
        <v>372</v>
      </c>
      <c r="F296" s="218">
        <v>173.96</v>
      </c>
      <c r="G296" s="219"/>
      <c r="H296" s="219"/>
      <c r="I296" s="219"/>
      <c r="J296" s="219"/>
      <c r="K296" s="213"/>
      <c r="L296" s="213"/>
      <c r="M296" s="213"/>
      <c r="N296" s="213"/>
      <c r="O296" s="213"/>
      <c r="P296" s="213"/>
      <c r="Q296" s="213"/>
      <c r="R296" s="213"/>
      <c r="S296" s="213"/>
      <c r="T296" s="213"/>
      <c r="U296" s="213"/>
      <c r="V296" s="213"/>
      <c r="W296" s="213"/>
      <c r="X296" s="213"/>
      <c r="Y296" s="213"/>
      <c r="Z296" s="213"/>
      <c r="AA296" s="213"/>
      <c r="AB296" s="213"/>
      <c r="AC296" s="213"/>
      <c r="AD296" s="213"/>
      <c r="AE296" s="213"/>
      <c r="AF296" s="213"/>
      <c r="AG296" s="213"/>
      <c r="AH296" s="213"/>
      <c r="AI296" s="213"/>
      <c r="AJ296" s="213"/>
      <c r="AK296" s="213"/>
      <c r="AL296" s="213"/>
      <c r="AM296" s="213"/>
      <c r="AN296" s="213"/>
      <c r="AO296" s="213"/>
      <c r="AP296" s="213"/>
      <c r="AQ296" s="213"/>
      <c r="AR296" s="213"/>
      <c r="AS296" s="213"/>
      <c r="AT296" s="213"/>
      <c r="AU296" s="213"/>
      <c r="AV296" s="213"/>
      <c r="AW296" s="213"/>
      <c r="AX296" s="213"/>
      <c r="AY296" s="213"/>
      <c r="AZ296" s="213"/>
      <c r="BA296" s="213"/>
      <c r="BB296" s="213"/>
      <c r="BC296" s="213"/>
      <c r="BD296" s="213"/>
      <c r="BE296" s="213"/>
      <c r="BF296" s="213"/>
      <c r="BG296" s="213"/>
      <c r="BH296" s="213"/>
      <c r="BI296" s="213"/>
      <c r="BJ296" s="213"/>
      <c r="BK296" s="213"/>
      <c r="BL296" s="213"/>
      <c r="BM296" s="213"/>
      <c r="BN296" s="213"/>
      <c r="BO296" s="213"/>
      <c r="BP296" s="213"/>
      <c r="BQ296" s="213"/>
      <c r="BR296" s="213"/>
      <c r="BS296" s="213"/>
      <c r="BT296" s="213"/>
      <c r="BU296" s="213"/>
      <c r="BV296" s="213"/>
      <c r="BW296" s="213"/>
      <c r="BX296" s="213"/>
      <c r="BY296" s="213"/>
      <c r="BZ296" s="213"/>
      <c r="CA296" s="213"/>
      <c r="CB296" s="213"/>
      <c r="CC296" s="213"/>
      <c r="CD296" s="213"/>
      <c r="CE296" s="213"/>
      <c r="CF296" s="213"/>
      <c r="CG296" s="213"/>
      <c r="CH296" s="213"/>
      <c r="CI296" s="213"/>
      <c r="CJ296" s="213"/>
      <c r="CK296" s="213"/>
      <c r="CL296" s="213"/>
      <c r="CM296" s="213"/>
      <c r="CN296" s="213"/>
      <c r="CO296" s="213"/>
      <c r="CP296" s="213"/>
      <c r="CQ296" s="213"/>
      <c r="CR296" s="213"/>
      <c r="CS296" s="213"/>
      <c r="CT296" s="213"/>
      <c r="CU296" s="213"/>
      <c r="CV296" s="213"/>
      <c r="CW296" s="213"/>
      <c r="CX296" s="213"/>
      <c r="CY296" s="213"/>
      <c r="CZ296" s="213"/>
      <c r="DA296" s="213"/>
      <c r="DB296" s="213"/>
      <c r="DC296" s="213"/>
      <c r="DD296" s="213"/>
      <c r="DE296" s="213"/>
      <c r="DF296" s="213"/>
      <c r="DG296" s="213"/>
      <c r="DH296" s="213"/>
      <c r="DI296" s="213"/>
      <c r="DJ296" s="213"/>
      <c r="DK296" s="213"/>
      <c r="DL296" s="213"/>
      <c r="DM296" s="213"/>
      <c r="DN296" s="214"/>
      <c r="DO296"/>
      <c r="DP296"/>
      <c r="DQ296"/>
      <c r="DR296"/>
      <c r="DS296"/>
      <c r="DT296"/>
      <c r="DU296"/>
      <c r="DV296"/>
      <c r="DW296"/>
      <c r="DX296"/>
      <c r="DY296"/>
      <c r="DZ296"/>
      <c r="EA296"/>
      <c r="EB296"/>
      <c r="EC296"/>
      <c r="ED296"/>
      <c r="EE296"/>
      <c r="EF296"/>
      <c r="EG296"/>
      <c r="EH296"/>
      <c r="EI296"/>
      <c r="EJ296"/>
      <c r="EK296"/>
      <c r="EL296"/>
      <c r="EM296"/>
      <c r="EN296"/>
      <c r="EO296"/>
      <c r="EP296"/>
      <c r="EQ296"/>
      <c r="ER296"/>
      <c r="ES296"/>
      <c r="ET296"/>
      <c r="EU296"/>
      <c r="EV296"/>
      <c r="EW296"/>
      <c r="EX296"/>
      <c r="EY296"/>
      <c r="EZ296"/>
      <c r="FA296"/>
      <c r="FB296"/>
      <c r="FC296"/>
      <c r="FD296"/>
      <c r="FE296"/>
      <c r="FF296"/>
      <c r="FG296"/>
      <c r="FH296"/>
      <c r="FI296"/>
      <c r="FJ296"/>
      <c r="FK296"/>
      <c r="FL296"/>
      <c r="FM296"/>
      <c r="FN296"/>
      <c r="FO296"/>
      <c r="FP296"/>
      <c r="FQ296"/>
      <c r="FR296"/>
      <c r="FS296"/>
      <c r="FT296"/>
      <c r="FU296"/>
      <c r="FV296"/>
      <c r="FW296"/>
      <c r="FX296"/>
      <c r="FY296"/>
      <c r="FZ296"/>
      <c r="GA296"/>
      <c r="GB296"/>
      <c r="GC296"/>
      <c r="GD296"/>
      <c r="GE296"/>
      <c r="GF296"/>
      <c r="GG296"/>
      <c r="GH296"/>
      <c r="GI296"/>
      <c r="GJ296"/>
      <c r="GK296"/>
      <c r="GL296"/>
      <c r="GM296"/>
      <c r="GN296"/>
      <c r="GO296"/>
      <c r="GP296"/>
      <c r="GQ296"/>
      <c r="GR296"/>
      <c r="GS296"/>
      <c r="GT296"/>
      <c r="GU296"/>
      <c r="GV296"/>
      <c r="GW296"/>
      <c r="GX296"/>
      <c r="GY296"/>
      <c r="GZ296"/>
      <c r="HA296"/>
      <c r="HB296"/>
      <c r="HC296"/>
      <c r="HD296"/>
      <c r="HE296"/>
      <c r="HF296"/>
      <c r="HG296"/>
      <c r="HH296"/>
      <c r="HI296"/>
      <c r="HJ296"/>
      <c r="HK296"/>
      <c r="HL296"/>
      <c r="HM296"/>
      <c r="HN296"/>
      <c r="HO296"/>
      <c r="HP296"/>
      <c r="HQ296"/>
      <c r="HR296"/>
      <c r="HS296"/>
      <c r="HT296"/>
      <c r="HU296"/>
      <c r="HV296"/>
      <c r="HW296"/>
      <c r="HX296"/>
      <c r="HY296"/>
      <c r="HZ296"/>
      <c r="IA296"/>
    </row>
    <row r="297" spans="1:235" ht="30" customHeight="1">
      <c r="A297" s="166">
        <v>139</v>
      </c>
      <c r="B297" s="215" t="s">
        <v>527</v>
      </c>
      <c r="C297" s="216" t="s">
        <v>308</v>
      </c>
      <c r="D297" s="215" t="s">
        <v>528</v>
      </c>
      <c r="E297" s="220" t="s">
        <v>372</v>
      </c>
      <c r="F297" s="218">
        <v>37.86</v>
      </c>
      <c r="G297" s="221"/>
      <c r="H297" s="219"/>
      <c r="I297" s="219"/>
      <c r="J297" s="219"/>
      <c r="K297" s="213"/>
      <c r="L297" s="213"/>
      <c r="M297" s="213"/>
      <c r="N297" s="213"/>
      <c r="O297" s="213"/>
      <c r="P297" s="213"/>
      <c r="Q297" s="213"/>
      <c r="R297" s="213"/>
      <c r="S297" s="213"/>
      <c r="T297" s="213"/>
      <c r="U297" s="213"/>
      <c r="V297" s="213"/>
      <c r="W297" s="213"/>
      <c r="X297" s="213"/>
      <c r="Y297" s="213"/>
      <c r="Z297" s="213"/>
      <c r="AA297" s="213"/>
      <c r="AB297" s="213"/>
      <c r="AC297" s="213"/>
      <c r="AD297" s="213"/>
      <c r="AE297" s="213"/>
      <c r="AF297" s="213"/>
      <c r="AG297" s="213"/>
      <c r="AH297" s="213"/>
      <c r="AI297" s="213"/>
      <c r="AJ297" s="213"/>
      <c r="AK297" s="213"/>
      <c r="AL297" s="213"/>
      <c r="AM297" s="213"/>
      <c r="AN297" s="213"/>
      <c r="AO297" s="213"/>
      <c r="AP297" s="213"/>
      <c r="AQ297" s="213"/>
      <c r="AR297" s="213"/>
      <c r="AS297" s="213"/>
      <c r="AT297" s="213"/>
      <c r="AU297" s="213"/>
      <c r="AV297" s="213"/>
      <c r="AW297" s="213"/>
      <c r="AX297" s="213"/>
      <c r="AY297" s="213"/>
      <c r="AZ297" s="213"/>
      <c r="BA297" s="213"/>
      <c r="BB297" s="213"/>
      <c r="BC297" s="213"/>
      <c r="BD297" s="213"/>
      <c r="BE297" s="213"/>
      <c r="BF297" s="213"/>
      <c r="BG297" s="213"/>
      <c r="BH297" s="213"/>
      <c r="BI297" s="213"/>
      <c r="BJ297" s="213"/>
      <c r="BK297" s="213"/>
      <c r="BL297" s="213"/>
      <c r="BM297" s="213"/>
      <c r="BN297" s="213"/>
      <c r="BO297" s="213"/>
      <c r="BP297" s="213"/>
      <c r="BQ297" s="213"/>
      <c r="BR297" s="213"/>
      <c r="BS297" s="213"/>
      <c r="BT297" s="213"/>
      <c r="BU297" s="213"/>
      <c r="BV297" s="213"/>
      <c r="BW297" s="213"/>
      <c r="BX297" s="213"/>
      <c r="BY297" s="213"/>
      <c r="BZ297" s="213"/>
      <c r="CA297" s="213"/>
      <c r="CB297" s="213"/>
      <c r="CC297" s="213"/>
      <c r="CD297" s="213"/>
      <c r="CE297" s="213"/>
      <c r="CF297" s="213"/>
      <c r="CG297" s="213"/>
      <c r="CH297" s="213"/>
      <c r="CI297" s="213"/>
      <c r="CJ297" s="213"/>
      <c r="CK297" s="213"/>
      <c r="CL297" s="213"/>
      <c r="CM297" s="213"/>
      <c r="CN297" s="213"/>
      <c r="CO297" s="213"/>
      <c r="CP297" s="213"/>
      <c r="CQ297" s="213"/>
      <c r="CR297" s="213"/>
      <c r="CS297" s="213"/>
      <c r="CT297" s="213"/>
      <c r="CU297" s="213"/>
      <c r="CV297" s="213"/>
      <c r="CW297" s="213"/>
      <c r="CX297" s="213"/>
      <c r="CY297" s="213"/>
      <c r="CZ297" s="213"/>
      <c r="DA297" s="213"/>
      <c r="DB297" s="213"/>
      <c r="DC297" s="213"/>
      <c r="DD297" s="213"/>
      <c r="DE297" s="213"/>
      <c r="DF297" s="213"/>
      <c r="DG297" s="213"/>
      <c r="DH297" s="213"/>
      <c r="DI297" s="213"/>
      <c r="DJ297" s="213"/>
      <c r="DK297" s="213"/>
      <c r="DL297" s="213"/>
      <c r="DM297" s="213"/>
      <c r="DN297" s="214"/>
      <c r="DO297"/>
      <c r="DP297"/>
      <c r="DQ297"/>
      <c r="DR297"/>
      <c r="DS297"/>
      <c r="DT297"/>
      <c r="DU297"/>
      <c r="DV297"/>
      <c r="DW297"/>
      <c r="DX297"/>
      <c r="DY297"/>
      <c r="DZ297"/>
      <c r="EA297"/>
      <c r="EB297"/>
      <c r="EC297"/>
      <c r="ED297"/>
      <c r="EE297"/>
      <c r="EF297"/>
      <c r="EG297"/>
      <c r="EH297"/>
      <c r="EI297"/>
      <c r="EJ297"/>
      <c r="EK297"/>
      <c r="EL297"/>
      <c r="EM297"/>
      <c r="EN297"/>
      <c r="EO297"/>
      <c r="EP297"/>
      <c r="EQ297"/>
      <c r="ER297"/>
      <c r="ES297"/>
      <c r="ET297"/>
      <c r="EU297"/>
      <c r="EV297"/>
      <c r="EW297"/>
      <c r="EX297"/>
      <c r="EY297"/>
      <c r="EZ297"/>
      <c r="FA297"/>
      <c r="FB297"/>
      <c r="FC297"/>
      <c r="FD297"/>
      <c r="FE297"/>
      <c r="FF297"/>
      <c r="FG297"/>
      <c r="FH297"/>
      <c r="FI297"/>
      <c r="FJ297"/>
      <c r="FK297"/>
      <c r="FL297"/>
      <c r="FM297"/>
      <c r="FN297"/>
      <c r="FO297"/>
      <c r="FP297"/>
      <c r="FQ297"/>
      <c r="FR297"/>
      <c r="FS297"/>
      <c r="FT297"/>
      <c r="FU297"/>
      <c r="FV297"/>
      <c r="FW297"/>
      <c r="FX297"/>
      <c r="FY297"/>
      <c r="FZ297"/>
      <c r="GA297"/>
      <c r="GB297"/>
      <c r="GC297"/>
      <c r="GD297"/>
      <c r="GE297"/>
      <c r="GF297"/>
      <c r="GG297"/>
      <c r="GH297"/>
      <c r="GI297"/>
      <c r="GJ297"/>
      <c r="GK297"/>
      <c r="GL297"/>
      <c r="GM297"/>
      <c r="GN297"/>
      <c r="GO297"/>
      <c r="GP297"/>
      <c r="GQ297"/>
      <c r="GR297"/>
      <c r="GS297"/>
      <c r="GT297"/>
      <c r="GU297"/>
      <c r="GV297"/>
      <c r="GW297"/>
      <c r="GX297"/>
      <c r="GY297"/>
      <c r="GZ297"/>
      <c r="HA297"/>
      <c r="HB297"/>
      <c r="HC297"/>
      <c r="HD297"/>
      <c r="HE297"/>
      <c r="HF297"/>
      <c r="HG297"/>
      <c r="HH297"/>
      <c r="HI297"/>
      <c r="HJ297"/>
      <c r="HK297"/>
      <c r="HL297"/>
      <c r="HM297"/>
      <c r="HN297"/>
      <c r="HO297"/>
      <c r="HP297"/>
      <c r="HQ297"/>
      <c r="HR297"/>
      <c r="HS297"/>
      <c r="HT297"/>
      <c r="HU297"/>
      <c r="HV297"/>
      <c r="HW297"/>
      <c r="HX297"/>
      <c r="HY297"/>
      <c r="HZ297"/>
      <c r="IA297"/>
    </row>
    <row r="298" spans="1:235" ht="30.75" customHeight="1">
      <c r="A298" s="166">
        <v>140</v>
      </c>
      <c r="B298" s="215" t="s">
        <v>529</v>
      </c>
      <c r="C298" s="216" t="s">
        <v>308</v>
      </c>
      <c r="D298" s="215" t="s">
        <v>530</v>
      </c>
      <c r="E298" s="220" t="s">
        <v>364</v>
      </c>
      <c r="F298" s="218">
        <v>662.2</v>
      </c>
      <c r="G298" s="219"/>
      <c r="H298" s="219"/>
      <c r="I298" s="219"/>
      <c r="J298" s="219"/>
      <c r="K298" s="213"/>
      <c r="L298" s="213"/>
      <c r="M298" s="213"/>
      <c r="N298" s="213"/>
      <c r="O298" s="213"/>
      <c r="P298" s="213"/>
      <c r="Q298" s="213"/>
      <c r="R298" s="213"/>
      <c r="S298" s="213"/>
      <c r="T298" s="213"/>
      <c r="U298" s="213"/>
      <c r="V298" s="213"/>
      <c r="W298" s="213"/>
      <c r="X298" s="213"/>
      <c r="Y298" s="213"/>
      <c r="Z298" s="213"/>
      <c r="AA298" s="213"/>
      <c r="AB298" s="213"/>
      <c r="AC298" s="213"/>
      <c r="AD298" s="213"/>
      <c r="AE298" s="213"/>
      <c r="AF298" s="213"/>
      <c r="AG298" s="213"/>
      <c r="AH298" s="213"/>
      <c r="AI298" s="213"/>
      <c r="AJ298" s="213"/>
      <c r="AK298" s="213"/>
      <c r="AL298" s="213"/>
      <c r="AM298" s="213"/>
      <c r="AN298" s="213"/>
      <c r="AO298" s="213"/>
      <c r="AP298" s="213"/>
      <c r="AQ298" s="213"/>
      <c r="AR298" s="213"/>
      <c r="AS298" s="213"/>
      <c r="AT298" s="213"/>
      <c r="AU298" s="213"/>
      <c r="AV298" s="213"/>
      <c r="AW298" s="213"/>
      <c r="AX298" s="213"/>
      <c r="AY298" s="213"/>
      <c r="AZ298" s="213"/>
      <c r="BA298" s="213"/>
      <c r="BB298" s="213"/>
      <c r="BC298" s="213"/>
      <c r="BD298" s="213"/>
      <c r="BE298" s="213"/>
      <c r="BF298" s="213"/>
      <c r="BG298" s="213"/>
      <c r="BH298" s="213"/>
      <c r="BI298" s="213"/>
      <c r="BJ298" s="213"/>
      <c r="BK298" s="213"/>
      <c r="BL298" s="213"/>
      <c r="BM298" s="213"/>
      <c r="BN298" s="213"/>
      <c r="BO298" s="213"/>
      <c r="BP298" s="213"/>
      <c r="BQ298" s="213"/>
      <c r="BR298" s="213"/>
      <c r="BS298" s="213"/>
      <c r="BT298" s="213"/>
      <c r="BU298" s="213"/>
      <c r="BV298" s="213"/>
      <c r="BW298" s="213"/>
      <c r="BX298" s="213"/>
      <c r="BY298" s="213"/>
      <c r="BZ298" s="213"/>
      <c r="CA298" s="213"/>
      <c r="CB298" s="213"/>
      <c r="CC298" s="213"/>
      <c r="CD298" s="213"/>
      <c r="CE298" s="213"/>
      <c r="CF298" s="213"/>
      <c r="CG298" s="213"/>
      <c r="CH298" s="213"/>
      <c r="CI298" s="213"/>
      <c r="CJ298" s="213"/>
      <c r="CK298" s="213"/>
      <c r="CL298" s="213"/>
      <c r="CM298" s="213"/>
      <c r="CN298" s="213"/>
      <c r="CO298" s="213"/>
      <c r="CP298" s="213"/>
      <c r="CQ298" s="213"/>
      <c r="CR298" s="213"/>
      <c r="CS298" s="213"/>
      <c r="CT298" s="213"/>
      <c r="CU298" s="213"/>
      <c r="CV298" s="213"/>
      <c r="CW298" s="213"/>
      <c r="CX298" s="213"/>
      <c r="CY298" s="213"/>
      <c r="CZ298" s="213"/>
      <c r="DA298" s="213"/>
      <c r="DB298" s="213"/>
      <c r="DC298" s="213"/>
      <c r="DD298" s="213"/>
      <c r="DE298" s="213"/>
      <c r="DF298" s="213"/>
      <c r="DG298" s="213"/>
      <c r="DH298" s="213"/>
      <c r="DI298" s="213"/>
      <c r="DJ298" s="213"/>
      <c r="DK298" s="213"/>
      <c r="DL298" s="213"/>
      <c r="DM298" s="213"/>
      <c r="DN298" s="214"/>
      <c r="DO298"/>
      <c r="DP298"/>
      <c r="DQ298"/>
      <c r="DR298"/>
      <c r="DS298"/>
      <c r="DT298"/>
      <c r="DU298"/>
      <c r="DV298"/>
      <c r="DW298"/>
      <c r="DX298"/>
      <c r="DY298"/>
      <c r="DZ298"/>
      <c r="EA298"/>
      <c r="EB298"/>
      <c r="EC298"/>
      <c r="ED298"/>
      <c r="EE298"/>
      <c r="EF298"/>
      <c r="EG298"/>
      <c r="EH298"/>
      <c r="EI298"/>
      <c r="EJ298"/>
      <c r="EK298"/>
      <c r="EL298"/>
      <c r="EM298"/>
      <c r="EN298"/>
      <c r="EO298"/>
      <c r="EP298"/>
      <c r="EQ298"/>
      <c r="ER298"/>
      <c r="ES298"/>
      <c r="ET298"/>
      <c r="EU298"/>
      <c r="EV298"/>
      <c r="EW298"/>
      <c r="EX298"/>
      <c r="EY298"/>
      <c r="EZ298"/>
      <c r="FA298"/>
      <c r="FB298"/>
      <c r="FC298"/>
      <c r="FD298"/>
      <c r="FE298"/>
      <c r="FF298"/>
      <c r="FG298"/>
      <c r="FH298"/>
      <c r="FI298"/>
      <c r="FJ298"/>
      <c r="FK298"/>
      <c r="FL298"/>
      <c r="FM298"/>
      <c r="FN298"/>
      <c r="FO298"/>
      <c r="FP298"/>
      <c r="FQ298"/>
      <c r="FR298"/>
      <c r="FS298"/>
      <c r="FT298"/>
      <c r="FU298"/>
      <c r="FV298"/>
      <c r="FW298"/>
      <c r="FX298"/>
      <c r="FY298"/>
      <c r="FZ298"/>
      <c r="GA298"/>
      <c r="GB298"/>
      <c r="GC298"/>
      <c r="GD298"/>
      <c r="GE298"/>
      <c r="GF298"/>
      <c r="GG298"/>
      <c r="GH298"/>
      <c r="GI298"/>
      <c r="GJ298"/>
      <c r="GK298"/>
      <c r="GL298"/>
      <c r="GM298"/>
      <c r="GN298"/>
      <c r="GO298"/>
      <c r="GP298"/>
      <c r="GQ298"/>
      <c r="GR298"/>
      <c r="GS298"/>
      <c r="GT298"/>
      <c r="GU298"/>
      <c r="GV298"/>
      <c r="GW298"/>
      <c r="GX298"/>
      <c r="GY298"/>
      <c r="GZ298"/>
      <c r="HA298"/>
      <c r="HB298"/>
      <c r="HC298"/>
      <c r="HD298"/>
      <c r="HE298"/>
      <c r="HF298"/>
      <c r="HG298"/>
      <c r="HH298"/>
      <c r="HI298"/>
      <c r="HJ298"/>
      <c r="HK298"/>
      <c r="HL298"/>
      <c r="HM298"/>
      <c r="HN298"/>
      <c r="HO298"/>
      <c r="HP298"/>
      <c r="HQ298"/>
      <c r="HR298"/>
      <c r="HS298"/>
      <c r="HT298"/>
      <c r="HU298"/>
      <c r="HV298"/>
      <c r="HW298"/>
      <c r="HX298"/>
      <c r="HY298"/>
      <c r="HZ298"/>
      <c r="IA298"/>
    </row>
    <row r="299" spans="1:235" ht="29.25" customHeight="1">
      <c r="A299" s="166">
        <v>141</v>
      </c>
      <c r="B299" s="215" t="s">
        <v>531</v>
      </c>
      <c r="C299" s="216" t="s">
        <v>308</v>
      </c>
      <c r="D299" s="215" t="s">
        <v>532</v>
      </c>
      <c r="E299" s="220" t="s">
        <v>533</v>
      </c>
      <c r="F299" s="218">
        <v>220.2</v>
      </c>
      <c r="G299" s="219"/>
      <c r="H299" s="219"/>
      <c r="I299" s="219"/>
      <c r="J299" s="219"/>
      <c r="K299" s="213"/>
      <c r="L299" s="213"/>
      <c r="M299" s="213"/>
      <c r="N299" s="213"/>
      <c r="O299" s="213"/>
      <c r="P299" s="213"/>
      <c r="Q299" s="213"/>
      <c r="R299" s="213"/>
      <c r="S299" s="213"/>
      <c r="T299" s="213"/>
      <c r="U299" s="213"/>
      <c r="V299" s="213"/>
      <c r="W299" s="213"/>
      <c r="X299" s="213"/>
      <c r="Y299" s="213"/>
      <c r="Z299" s="213"/>
      <c r="AA299" s="213"/>
      <c r="AB299" s="213"/>
      <c r="AC299" s="213"/>
      <c r="AD299" s="213"/>
      <c r="AE299" s="213"/>
      <c r="AF299" s="213"/>
      <c r="AG299" s="213"/>
      <c r="AH299" s="213"/>
      <c r="AI299" s="213"/>
      <c r="AJ299" s="213"/>
      <c r="AK299" s="213"/>
      <c r="AL299" s="213"/>
      <c r="AM299" s="213"/>
      <c r="AN299" s="213"/>
      <c r="AO299" s="213"/>
      <c r="AP299" s="213"/>
      <c r="AQ299" s="213"/>
      <c r="AR299" s="213"/>
      <c r="AS299" s="213"/>
      <c r="AT299" s="213"/>
      <c r="AU299" s="213"/>
      <c r="AV299" s="213"/>
      <c r="AW299" s="213"/>
      <c r="AX299" s="213"/>
      <c r="AY299" s="213"/>
      <c r="AZ299" s="213"/>
      <c r="BA299" s="213"/>
      <c r="BB299" s="213"/>
      <c r="BC299" s="213"/>
      <c r="BD299" s="213"/>
      <c r="BE299" s="213"/>
      <c r="BF299" s="213"/>
      <c r="BG299" s="213"/>
      <c r="BH299" s="213"/>
      <c r="BI299" s="213"/>
      <c r="BJ299" s="213"/>
      <c r="BK299" s="213"/>
      <c r="BL299" s="213"/>
      <c r="BM299" s="213"/>
      <c r="BN299" s="213"/>
      <c r="BO299" s="213"/>
      <c r="BP299" s="213"/>
      <c r="BQ299" s="213"/>
      <c r="BR299" s="213"/>
      <c r="BS299" s="213"/>
      <c r="BT299" s="213"/>
      <c r="BU299" s="213"/>
      <c r="BV299" s="213"/>
      <c r="BW299" s="213"/>
      <c r="BX299" s="213"/>
      <c r="BY299" s="213"/>
      <c r="BZ299" s="213"/>
      <c r="CA299" s="213"/>
      <c r="CB299" s="213"/>
      <c r="CC299" s="213"/>
      <c r="CD299" s="213"/>
      <c r="CE299" s="213"/>
      <c r="CF299" s="213"/>
      <c r="CG299" s="213"/>
      <c r="CH299" s="213"/>
      <c r="CI299" s="213"/>
      <c r="CJ299" s="213"/>
      <c r="CK299" s="213"/>
      <c r="CL299" s="213"/>
      <c r="CM299" s="213"/>
      <c r="CN299" s="213"/>
      <c r="CO299" s="213"/>
      <c r="CP299" s="213"/>
      <c r="CQ299" s="213"/>
      <c r="CR299" s="213"/>
      <c r="CS299" s="213"/>
      <c r="CT299" s="213"/>
      <c r="CU299" s="213"/>
      <c r="CV299" s="213"/>
      <c r="CW299" s="213"/>
      <c r="CX299" s="213"/>
      <c r="CY299" s="213"/>
      <c r="CZ299" s="213"/>
      <c r="DA299" s="213"/>
      <c r="DB299" s="213"/>
      <c r="DC299" s="213"/>
      <c r="DD299" s="213"/>
      <c r="DE299" s="213"/>
      <c r="DF299" s="213"/>
      <c r="DG299" s="213"/>
      <c r="DH299" s="213"/>
      <c r="DI299" s="213"/>
      <c r="DJ299" s="213"/>
      <c r="DK299" s="213"/>
      <c r="DL299" s="213"/>
      <c r="DM299" s="213"/>
      <c r="DN299" s="214"/>
      <c r="DO299"/>
      <c r="DP299"/>
      <c r="DQ299"/>
      <c r="DR299"/>
      <c r="DS299"/>
      <c r="DT299"/>
      <c r="DU299"/>
      <c r="DV299"/>
      <c r="DW299"/>
      <c r="DX299"/>
      <c r="DY299"/>
      <c r="DZ299"/>
      <c r="EA299"/>
      <c r="EB299"/>
      <c r="EC299"/>
      <c r="ED299"/>
      <c r="EE299"/>
      <c r="EF299"/>
      <c r="EG299"/>
      <c r="EH299"/>
      <c r="EI299"/>
      <c r="EJ299"/>
      <c r="EK299"/>
      <c r="EL299"/>
      <c r="EM299"/>
      <c r="EN299"/>
      <c r="EO299"/>
      <c r="EP299"/>
      <c r="EQ299"/>
      <c r="ER299"/>
      <c r="ES299"/>
      <c r="ET299"/>
      <c r="EU299"/>
      <c r="EV299"/>
      <c r="EW299"/>
      <c r="EX299"/>
      <c r="EY299"/>
      <c r="EZ299"/>
      <c r="FA299"/>
      <c r="FB299"/>
      <c r="FC299"/>
      <c r="FD299"/>
      <c r="FE299"/>
      <c r="FF299"/>
      <c r="FG299"/>
      <c r="FH299"/>
      <c r="FI299"/>
      <c r="FJ299"/>
      <c r="FK299"/>
      <c r="FL299"/>
      <c r="FM299"/>
      <c r="FN299"/>
      <c r="FO299"/>
      <c r="FP299"/>
      <c r="FQ299"/>
      <c r="FR299"/>
      <c r="FS299"/>
      <c r="FT299"/>
      <c r="FU299"/>
      <c r="FV299"/>
      <c r="FW299"/>
      <c r="FX299"/>
      <c r="FY299"/>
      <c r="FZ299"/>
      <c r="GA299"/>
      <c r="GB299"/>
      <c r="GC299"/>
      <c r="GD299"/>
      <c r="GE299"/>
      <c r="GF299"/>
      <c r="GG299"/>
      <c r="GH299"/>
      <c r="GI299"/>
      <c r="GJ299"/>
      <c r="GK299"/>
      <c r="GL299"/>
      <c r="GM299"/>
      <c r="GN299"/>
      <c r="GO299"/>
      <c r="GP299"/>
      <c r="GQ299"/>
      <c r="GR299"/>
      <c r="GS299"/>
      <c r="GT299"/>
      <c r="GU299"/>
      <c r="GV299"/>
      <c r="GW299"/>
      <c r="GX299"/>
      <c r="GY299"/>
      <c r="GZ299"/>
      <c r="HA299"/>
      <c r="HB299"/>
      <c r="HC299"/>
      <c r="HD299"/>
      <c r="HE299"/>
      <c r="HF299"/>
      <c r="HG299"/>
      <c r="HH299"/>
      <c r="HI299"/>
      <c r="HJ299"/>
      <c r="HK299"/>
      <c r="HL299"/>
      <c r="HM299"/>
      <c r="HN299"/>
      <c r="HO299"/>
      <c r="HP299"/>
      <c r="HQ299"/>
      <c r="HR299"/>
      <c r="HS299"/>
      <c r="HT299"/>
      <c r="HU299"/>
      <c r="HV299"/>
      <c r="HW299"/>
      <c r="HX299"/>
      <c r="HY299"/>
      <c r="HZ299"/>
      <c r="IA299"/>
    </row>
    <row r="300" spans="1:235" ht="33.75" customHeight="1">
      <c r="A300" s="166">
        <v>142</v>
      </c>
      <c r="B300" s="215" t="s">
        <v>534</v>
      </c>
      <c r="C300" s="216" t="s">
        <v>308</v>
      </c>
      <c r="D300" s="215" t="s">
        <v>535</v>
      </c>
      <c r="E300" s="220" t="s">
        <v>331</v>
      </c>
      <c r="F300" s="218">
        <v>595.30999999999995</v>
      </c>
      <c r="G300" s="221"/>
      <c r="H300" s="219"/>
      <c r="I300" s="219"/>
      <c r="J300" s="219"/>
      <c r="K300" s="213"/>
      <c r="L300" s="213"/>
      <c r="M300" s="213"/>
      <c r="N300" s="213"/>
      <c r="O300" s="213"/>
      <c r="P300" s="213"/>
      <c r="Q300" s="213"/>
      <c r="R300" s="213"/>
      <c r="S300" s="213"/>
      <c r="T300" s="213"/>
      <c r="U300" s="213"/>
      <c r="V300" s="213"/>
      <c r="W300" s="213"/>
      <c r="X300" s="213"/>
      <c r="Y300" s="213"/>
      <c r="Z300" s="213"/>
      <c r="AA300" s="213"/>
      <c r="AB300" s="213"/>
      <c r="AC300" s="213"/>
      <c r="AD300" s="213"/>
      <c r="AE300" s="213"/>
      <c r="AF300" s="213"/>
      <c r="AG300" s="213"/>
      <c r="AH300" s="213"/>
      <c r="AI300" s="213"/>
      <c r="AJ300" s="213"/>
      <c r="AK300" s="213"/>
      <c r="AL300" s="213"/>
      <c r="AM300" s="213"/>
      <c r="AN300" s="213"/>
      <c r="AO300" s="213"/>
      <c r="AP300" s="213"/>
      <c r="AQ300" s="213"/>
      <c r="AR300" s="213"/>
      <c r="AS300" s="213"/>
      <c r="AT300" s="213"/>
      <c r="AU300" s="213"/>
      <c r="AV300" s="213"/>
      <c r="AW300" s="213"/>
      <c r="AX300" s="213"/>
      <c r="AY300" s="213"/>
      <c r="AZ300" s="213"/>
      <c r="BA300" s="213"/>
      <c r="BB300" s="213"/>
      <c r="BC300" s="213"/>
      <c r="BD300" s="213"/>
      <c r="BE300" s="213"/>
      <c r="BF300" s="213"/>
      <c r="BG300" s="213"/>
      <c r="BH300" s="213"/>
      <c r="BI300" s="213"/>
      <c r="BJ300" s="213"/>
      <c r="BK300" s="213"/>
      <c r="BL300" s="213"/>
      <c r="BM300" s="213"/>
      <c r="BN300" s="213"/>
      <c r="BO300" s="213"/>
      <c r="BP300" s="213"/>
      <c r="BQ300" s="213"/>
      <c r="BR300" s="213"/>
      <c r="BS300" s="213"/>
      <c r="BT300" s="213"/>
      <c r="BU300" s="213"/>
      <c r="BV300" s="213"/>
      <c r="BW300" s="213"/>
      <c r="BX300" s="213"/>
      <c r="BY300" s="213"/>
      <c r="BZ300" s="213"/>
      <c r="CA300" s="213"/>
      <c r="CB300" s="213"/>
      <c r="CC300" s="213"/>
      <c r="CD300" s="213"/>
      <c r="CE300" s="213"/>
      <c r="CF300" s="213"/>
      <c r="CG300" s="213"/>
      <c r="CH300" s="213"/>
      <c r="CI300" s="213"/>
      <c r="CJ300" s="213"/>
      <c r="CK300" s="213"/>
      <c r="CL300" s="213"/>
      <c r="CM300" s="213"/>
      <c r="CN300" s="213"/>
      <c r="CO300" s="213"/>
      <c r="CP300" s="213"/>
      <c r="CQ300" s="213"/>
      <c r="CR300" s="213"/>
      <c r="CS300" s="213"/>
      <c r="CT300" s="213"/>
      <c r="CU300" s="213"/>
      <c r="CV300" s="213"/>
      <c r="CW300" s="213"/>
      <c r="CX300" s="213"/>
      <c r="CY300" s="213"/>
      <c r="CZ300" s="213"/>
      <c r="DA300" s="213"/>
      <c r="DB300" s="213"/>
      <c r="DC300" s="213"/>
      <c r="DD300" s="213"/>
      <c r="DE300" s="213"/>
      <c r="DF300" s="213"/>
      <c r="DG300" s="213"/>
      <c r="DH300" s="213"/>
      <c r="DI300" s="213"/>
      <c r="DJ300" s="213"/>
      <c r="DK300" s="213"/>
      <c r="DL300" s="213"/>
      <c r="DM300" s="213"/>
      <c r="DN300" s="214"/>
      <c r="DO300"/>
      <c r="DP300"/>
      <c r="DQ300"/>
      <c r="DR300"/>
      <c r="DS300"/>
      <c r="DT300"/>
      <c r="DU300"/>
      <c r="DV300"/>
      <c r="DW300"/>
      <c r="DX300"/>
      <c r="DY300"/>
      <c r="DZ300"/>
      <c r="EA300"/>
      <c r="EB300"/>
      <c r="EC300"/>
      <c r="ED300"/>
      <c r="EE300"/>
      <c r="EF300"/>
      <c r="EG300"/>
      <c r="EH300"/>
      <c r="EI300"/>
      <c r="EJ300"/>
      <c r="EK300"/>
      <c r="EL300"/>
      <c r="EM300"/>
      <c r="EN300"/>
      <c r="EO300"/>
      <c r="EP300"/>
      <c r="EQ300"/>
      <c r="ER300"/>
      <c r="ES300"/>
      <c r="ET300"/>
      <c r="EU300"/>
      <c r="EV300"/>
      <c r="EW300"/>
      <c r="EX300"/>
      <c r="EY300"/>
      <c r="EZ300"/>
      <c r="FA300"/>
      <c r="FB300"/>
      <c r="FC300"/>
      <c r="FD300"/>
      <c r="FE300"/>
      <c r="FF300"/>
      <c r="FG300"/>
      <c r="FH300"/>
      <c r="FI300"/>
      <c r="FJ300"/>
      <c r="FK300"/>
      <c r="FL300"/>
      <c r="FM300"/>
      <c r="FN300"/>
      <c r="FO300"/>
      <c r="FP300"/>
      <c r="FQ300"/>
      <c r="FR300"/>
      <c r="FS300"/>
      <c r="FT300"/>
      <c r="FU300"/>
      <c r="FV300"/>
      <c r="FW300"/>
      <c r="FX300"/>
      <c r="FY300"/>
      <c r="FZ300"/>
      <c r="GA300"/>
      <c r="GB300"/>
      <c r="GC300"/>
      <c r="GD300"/>
      <c r="GE300"/>
      <c r="GF300"/>
      <c r="GG300"/>
      <c r="GH300"/>
      <c r="GI300"/>
      <c r="GJ300"/>
      <c r="GK300"/>
      <c r="GL300"/>
      <c r="GM300"/>
      <c r="GN300"/>
      <c r="GO300"/>
      <c r="GP300"/>
      <c r="GQ300"/>
      <c r="GR300"/>
      <c r="GS300"/>
      <c r="GT300"/>
      <c r="GU300"/>
      <c r="GV300"/>
      <c r="GW300"/>
      <c r="GX300"/>
      <c r="GY300"/>
      <c r="GZ300"/>
      <c r="HA300"/>
      <c r="HB300"/>
      <c r="HC300"/>
      <c r="HD300"/>
      <c r="HE300"/>
      <c r="HF300"/>
      <c r="HG300"/>
      <c r="HH300"/>
      <c r="HI300"/>
      <c r="HJ300"/>
      <c r="HK300"/>
      <c r="HL300"/>
      <c r="HM300"/>
      <c r="HN300"/>
      <c r="HO300"/>
      <c r="HP300"/>
      <c r="HQ300"/>
      <c r="HR300"/>
      <c r="HS300"/>
      <c r="HT300"/>
      <c r="HU300"/>
      <c r="HV300"/>
      <c r="HW300"/>
      <c r="HX300"/>
      <c r="HY300"/>
      <c r="HZ300"/>
      <c r="IA300"/>
    </row>
    <row r="301" spans="1:235" ht="30" customHeight="1">
      <c r="A301" s="166">
        <v>143</v>
      </c>
      <c r="B301" s="215" t="s">
        <v>322</v>
      </c>
      <c r="C301" s="216" t="s">
        <v>308</v>
      </c>
      <c r="D301" s="215" t="s">
        <v>536</v>
      </c>
      <c r="E301" s="220" t="s">
        <v>324</v>
      </c>
      <c r="F301" s="218">
        <v>27.54</v>
      </c>
      <c r="G301" s="219"/>
      <c r="H301" s="219"/>
      <c r="I301" s="219"/>
      <c r="J301" s="219"/>
      <c r="K301" s="213"/>
      <c r="L301" s="213"/>
      <c r="M301" s="213"/>
      <c r="N301" s="213"/>
      <c r="O301" s="213"/>
      <c r="P301" s="213"/>
      <c r="Q301" s="213"/>
      <c r="R301" s="213"/>
      <c r="S301" s="213"/>
      <c r="T301" s="213"/>
      <c r="U301" s="213"/>
      <c r="V301" s="213"/>
      <c r="W301" s="213"/>
      <c r="X301" s="213"/>
      <c r="Y301" s="213"/>
      <c r="Z301" s="213"/>
      <c r="AA301" s="213"/>
      <c r="AB301" s="213"/>
      <c r="AC301" s="213"/>
      <c r="AD301" s="213"/>
      <c r="AE301" s="213"/>
      <c r="AF301" s="213"/>
      <c r="AG301" s="213"/>
      <c r="AH301" s="213"/>
      <c r="AI301" s="213"/>
      <c r="AJ301" s="213"/>
      <c r="AK301" s="213"/>
      <c r="AL301" s="213"/>
      <c r="AM301" s="213"/>
      <c r="AN301" s="213"/>
      <c r="AO301" s="213"/>
      <c r="AP301" s="213"/>
      <c r="AQ301" s="213"/>
      <c r="AR301" s="213"/>
      <c r="AS301" s="213"/>
      <c r="AT301" s="213"/>
      <c r="AU301" s="213"/>
      <c r="AV301" s="213"/>
      <c r="AW301" s="213"/>
      <c r="AX301" s="213"/>
      <c r="AY301" s="213"/>
      <c r="AZ301" s="213"/>
      <c r="BA301" s="213"/>
      <c r="BB301" s="213"/>
      <c r="BC301" s="213"/>
      <c r="BD301" s="213"/>
      <c r="BE301" s="213"/>
      <c r="BF301" s="213"/>
      <c r="BG301" s="213"/>
      <c r="BH301" s="213"/>
      <c r="BI301" s="213"/>
      <c r="BJ301" s="213"/>
      <c r="BK301" s="213"/>
      <c r="BL301" s="213"/>
      <c r="BM301" s="213"/>
      <c r="BN301" s="213"/>
      <c r="BO301" s="213"/>
      <c r="BP301" s="213"/>
      <c r="BQ301" s="213"/>
      <c r="BR301" s="213"/>
      <c r="BS301" s="213"/>
      <c r="BT301" s="213"/>
      <c r="BU301" s="213"/>
      <c r="BV301" s="213"/>
      <c r="BW301" s="213"/>
      <c r="BX301" s="213"/>
      <c r="BY301" s="213"/>
      <c r="BZ301" s="213"/>
      <c r="CA301" s="213"/>
      <c r="CB301" s="213"/>
      <c r="CC301" s="213"/>
      <c r="CD301" s="213"/>
      <c r="CE301" s="213"/>
      <c r="CF301" s="213"/>
      <c r="CG301" s="213"/>
      <c r="CH301" s="213"/>
      <c r="CI301" s="213"/>
      <c r="CJ301" s="213"/>
      <c r="CK301" s="213"/>
      <c r="CL301" s="213"/>
      <c r="CM301" s="213"/>
      <c r="CN301" s="213"/>
      <c r="CO301" s="213"/>
      <c r="CP301" s="213"/>
      <c r="CQ301" s="213"/>
      <c r="CR301" s="213"/>
      <c r="CS301" s="213"/>
      <c r="CT301" s="213"/>
      <c r="CU301" s="213"/>
      <c r="CV301" s="213"/>
      <c r="CW301" s="213"/>
      <c r="CX301" s="213"/>
      <c r="CY301" s="213"/>
      <c r="CZ301" s="213"/>
      <c r="DA301" s="213"/>
      <c r="DB301" s="213"/>
      <c r="DC301" s="213"/>
      <c r="DD301" s="213"/>
      <c r="DE301" s="213"/>
      <c r="DF301" s="213"/>
      <c r="DG301" s="213"/>
      <c r="DH301" s="213"/>
      <c r="DI301" s="213"/>
      <c r="DJ301" s="213"/>
      <c r="DK301" s="213"/>
      <c r="DL301" s="213"/>
      <c r="DM301" s="213"/>
      <c r="DN301" s="214"/>
      <c r="DO301"/>
      <c r="DP301"/>
      <c r="DQ301"/>
      <c r="DR301"/>
      <c r="DS301"/>
      <c r="DT301"/>
      <c r="DU301"/>
      <c r="DV301"/>
      <c r="DW301"/>
      <c r="DX301"/>
      <c r="DY301"/>
      <c r="DZ301"/>
      <c r="EA301"/>
      <c r="EB301"/>
      <c r="EC301"/>
      <c r="ED301"/>
      <c r="EE301"/>
      <c r="EF301"/>
      <c r="EG301"/>
      <c r="EH301"/>
      <c r="EI301"/>
      <c r="EJ301"/>
      <c r="EK301"/>
      <c r="EL301"/>
      <c r="EM301"/>
      <c r="EN301"/>
      <c r="EO301"/>
      <c r="EP301"/>
      <c r="EQ301"/>
      <c r="ER301"/>
      <c r="ES301"/>
      <c r="ET301"/>
      <c r="EU301"/>
      <c r="EV301"/>
      <c r="EW301"/>
      <c r="EX301"/>
      <c r="EY301"/>
      <c r="EZ301"/>
      <c r="FA301"/>
      <c r="FB301"/>
      <c r="FC301"/>
      <c r="FD301"/>
      <c r="FE301"/>
      <c r="FF301"/>
      <c r="FG301"/>
      <c r="FH301"/>
      <c r="FI301"/>
      <c r="FJ301"/>
      <c r="FK301"/>
      <c r="FL301"/>
      <c r="FM301"/>
      <c r="FN301"/>
      <c r="FO301"/>
      <c r="FP301"/>
      <c r="FQ301"/>
      <c r="FR301"/>
      <c r="FS301"/>
      <c r="FT301"/>
      <c r="FU301"/>
      <c r="FV301"/>
      <c r="FW301"/>
      <c r="FX301"/>
      <c r="FY301"/>
      <c r="FZ301"/>
      <c r="GA301"/>
      <c r="GB301"/>
      <c r="GC301"/>
      <c r="GD301"/>
      <c r="GE301"/>
      <c r="GF301"/>
      <c r="GG301"/>
      <c r="GH301"/>
      <c r="GI301"/>
      <c r="GJ301"/>
      <c r="GK301"/>
      <c r="GL301"/>
      <c r="GM301"/>
      <c r="GN301"/>
      <c r="GO301"/>
      <c r="GP301"/>
      <c r="GQ301"/>
      <c r="GR301"/>
      <c r="GS301"/>
      <c r="GT301"/>
      <c r="GU301"/>
      <c r="GV301"/>
      <c r="GW301"/>
      <c r="GX301"/>
      <c r="GY301"/>
      <c r="GZ301"/>
      <c r="HA301"/>
      <c r="HB301"/>
      <c r="HC301"/>
      <c r="HD301"/>
      <c r="HE301"/>
      <c r="HF301"/>
      <c r="HG301"/>
      <c r="HH301"/>
      <c r="HI301"/>
      <c r="HJ301"/>
      <c r="HK301"/>
      <c r="HL301"/>
      <c r="HM301"/>
      <c r="HN301"/>
      <c r="HO301"/>
      <c r="HP301"/>
      <c r="HQ301"/>
      <c r="HR301"/>
      <c r="HS301"/>
      <c r="HT301"/>
      <c r="HU301"/>
      <c r="HV301"/>
      <c r="HW301"/>
      <c r="HX301"/>
      <c r="HY301"/>
      <c r="HZ301"/>
      <c r="IA301"/>
    </row>
    <row r="302" spans="1:235" ht="32.25" customHeight="1">
      <c r="A302" s="166">
        <v>144</v>
      </c>
      <c r="B302" s="215" t="s">
        <v>534</v>
      </c>
      <c r="C302" s="216" t="s">
        <v>308</v>
      </c>
      <c r="D302" s="215" t="s">
        <v>537</v>
      </c>
      <c r="E302" s="220" t="s">
        <v>372</v>
      </c>
      <c r="F302" s="218">
        <v>550.54999999999995</v>
      </c>
      <c r="G302" s="221"/>
      <c r="H302" s="219"/>
      <c r="I302" s="219"/>
      <c r="J302" s="219"/>
      <c r="K302" s="213"/>
      <c r="L302" s="213"/>
      <c r="M302" s="213"/>
      <c r="N302" s="213"/>
      <c r="O302" s="213"/>
      <c r="P302" s="213"/>
      <c r="Q302" s="213"/>
      <c r="R302" s="213"/>
      <c r="S302" s="213"/>
      <c r="T302" s="213"/>
      <c r="U302" s="213"/>
      <c r="V302" s="213"/>
      <c r="W302" s="213"/>
      <c r="X302" s="213"/>
      <c r="Y302" s="213"/>
      <c r="Z302" s="213"/>
      <c r="AA302" s="213"/>
      <c r="AB302" s="213"/>
      <c r="AC302" s="213"/>
      <c r="AD302" s="213"/>
      <c r="AE302" s="213"/>
      <c r="AF302" s="213"/>
      <c r="AG302" s="213"/>
      <c r="AH302" s="213"/>
      <c r="AI302" s="213"/>
      <c r="AJ302" s="213"/>
      <c r="AK302" s="213"/>
      <c r="AL302" s="213"/>
      <c r="AM302" s="213"/>
      <c r="AN302" s="213"/>
      <c r="AO302" s="213"/>
      <c r="AP302" s="213"/>
      <c r="AQ302" s="213"/>
      <c r="AR302" s="213"/>
      <c r="AS302" s="213"/>
      <c r="AT302" s="213"/>
      <c r="AU302" s="213"/>
      <c r="AV302" s="213"/>
      <c r="AW302" s="213"/>
      <c r="AX302" s="213"/>
      <c r="AY302" s="213"/>
      <c r="AZ302" s="213"/>
      <c r="BA302" s="213"/>
      <c r="BB302" s="213"/>
      <c r="BC302" s="213"/>
      <c r="BD302" s="213"/>
      <c r="BE302" s="213"/>
      <c r="BF302" s="213"/>
      <c r="BG302" s="213"/>
      <c r="BH302" s="213"/>
      <c r="BI302" s="213"/>
      <c r="BJ302" s="213"/>
      <c r="BK302" s="213"/>
      <c r="BL302" s="213"/>
      <c r="BM302" s="213"/>
      <c r="BN302" s="213"/>
      <c r="BO302" s="213"/>
      <c r="BP302" s="213"/>
      <c r="BQ302" s="213"/>
      <c r="BR302" s="213"/>
      <c r="BS302" s="213"/>
      <c r="BT302" s="213"/>
      <c r="BU302" s="213"/>
      <c r="BV302" s="213"/>
      <c r="BW302" s="213"/>
      <c r="BX302" s="213"/>
      <c r="BY302" s="213"/>
      <c r="BZ302" s="213"/>
      <c r="CA302" s="213"/>
      <c r="CB302" s="213"/>
      <c r="CC302" s="213"/>
      <c r="CD302" s="213"/>
      <c r="CE302" s="213"/>
      <c r="CF302" s="213"/>
      <c r="CG302" s="213"/>
      <c r="CH302" s="213"/>
      <c r="CI302" s="213"/>
      <c r="CJ302" s="213"/>
      <c r="CK302" s="213"/>
      <c r="CL302" s="213"/>
      <c r="CM302" s="213"/>
      <c r="CN302" s="213"/>
      <c r="CO302" s="213"/>
      <c r="CP302" s="213"/>
      <c r="CQ302" s="213"/>
      <c r="CR302" s="213"/>
      <c r="CS302" s="213"/>
      <c r="CT302" s="213"/>
      <c r="CU302" s="213"/>
      <c r="CV302" s="213"/>
      <c r="CW302" s="213"/>
      <c r="CX302" s="213"/>
      <c r="CY302" s="213"/>
      <c r="CZ302" s="213"/>
      <c r="DA302" s="213"/>
      <c r="DB302" s="213"/>
      <c r="DC302" s="213"/>
      <c r="DD302" s="213"/>
      <c r="DE302" s="213"/>
      <c r="DF302" s="213"/>
      <c r="DG302" s="213"/>
      <c r="DH302" s="213"/>
      <c r="DI302" s="213"/>
      <c r="DJ302" s="213"/>
      <c r="DK302" s="213"/>
      <c r="DL302" s="213"/>
      <c r="DM302" s="213"/>
      <c r="DN302" s="214"/>
      <c r="DO302"/>
      <c r="DP302"/>
      <c r="DQ302"/>
      <c r="DR302"/>
      <c r="DS302"/>
      <c r="DT302"/>
      <c r="DU302"/>
      <c r="DV302"/>
      <c r="DW302"/>
      <c r="DX302"/>
      <c r="DY302"/>
      <c r="DZ302"/>
      <c r="EA302"/>
      <c r="EB302"/>
      <c r="EC302"/>
      <c r="ED302"/>
      <c r="EE302"/>
      <c r="EF302"/>
      <c r="EG302"/>
      <c r="EH302"/>
      <c r="EI302"/>
      <c r="EJ302"/>
      <c r="EK302"/>
      <c r="EL302"/>
      <c r="EM302"/>
      <c r="EN302"/>
      <c r="EO302"/>
      <c r="EP302"/>
      <c r="EQ302"/>
      <c r="ER302"/>
      <c r="ES302"/>
      <c r="ET302"/>
      <c r="EU302"/>
      <c r="EV302"/>
      <c r="EW302"/>
      <c r="EX302"/>
      <c r="EY302"/>
      <c r="EZ302"/>
      <c r="FA302"/>
      <c r="FB302"/>
      <c r="FC302"/>
      <c r="FD302"/>
      <c r="FE302"/>
      <c r="FF302"/>
      <c r="FG302"/>
      <c r="FH302"/>
      <c r="FI302"/>
      <c r="FJ302"/>
      <c r="FK302"/>
      <c r="FL302"/>
      <c r="FM302"/>
      <c r="FN302"/>
      <c r="FO302"/>
      <c r="FP302"/>
      <c r="FQ302"/>
      <c r="FR302"/>
      <c r="FS302"/>
      <c r="FT302"/>
      <c r="FU302"/>
      <c r="FV302"/>
      <c r="FW302"/>
      <c r="FX302"/>
      <c r="FY302"/>
      <c r="FZ302"/>
      <c r="GA302"/>
      <c r="GB302"/>
      <c r="GC302"/>
      <c r="GD302"/>
      <c r="GE302"/>
      <c r="GF302"/>
      <c r="GG302"/>
      <c r="GH302"/>
      <c r="GI302"/>
      <c r="GJ302"/>
      <c r="GK302"/>
      <c r="GL302"/>
      <c r="GM302"/>
      <c r="GN302"/>
      <c r="GO302"/>
      <c r="GP302"/>
      <c r="GQ302"/>
      <c r="GR302"/>
      <c r="GS302"/>
      <c r="GT302"/>
      <c r="GU302"/>
      <c r="GV302"/>
      <c r="GW302"/>
      <c r="GX302"/>
      <c r="GY302"/>
      <c r="GZ302"/>
      <c r="HA302"/>
      <c r="HB302"/>
      <c r="HC302"/>
      <c r="HD302"/>
      <c r="HE302"/>
      <c r="HF302"/>
      <c r="HG302"/>
      <c r="HH302"/>
      <c r="HI302"/>
      <c r="HJ302"/>
      <c r="HK302"/>
      <c r="HL302"/>
      <c r="HM302"/>
      <c r="HN302"/>
      <c r="HO302"/>
      <c r="HP302"/>
      <c r="HQ302"/>
      <c r="HR302"/>
      <c r="HS302"/>
      <c r="HT302"/>
      <c r="HU302"/>
      <c r="HV302"/>
      <c r="HW302"/>
      <c r="HX302"/>
      <c r="HY302"/>
      <c r="HZ302"/>
      <c r="IA302"/>
    </row>
    <row r="303" spans="1:235" ht="29.25" customHeight="1">
      <c r="A303" s="166">
        <v>145</v>
      </c>
      <c r="B303" s="215" t="s">
        <v>538</v>
      </c>
      <c r="C303" s="216" t="s">
        <v>308</v>
      </c>
      <c r="D303" s="215" t="s">
        <v>539</v>
      </c>
      <c r="E303" s="220" t="s">
        <v>350</v>
      </c>
      <c r="F303" s="218">
        <v>701.02</v>
      </c>
      <c r="G303" s="221"/>
      <c r="H303" s="219"/>
      <c r="I303" s="219"/>
      <c r="J303" s="219"/>
      <c r="K303" s="213"/>
      <c r="L303" s="213"/>
      <c r="M303" s="213"/>
      <c r="N303" s="213"/>
      <c r="O303" s="213"/>
      <c r="P303" s="213"/>
      <c r="Q303" s="213"/>
      <c r="R303" s="213"/>
      <c r="S303" s="213"/>
      <c r="T303" s="213"/>
      <c r="U303" s="213"/>
      <c r="V303" s="213"/>
      <c r="W303" s="213"/>
      <c r="X303" s="213"/>
      <c r="Y303" s="213"/>
      <c r="Z303" s="213"/>
      <c r="AA303" s="213"/>
      <c r="AB303" s="213"/>
      <c r="AC303" s="213"/>
      <c r="AD303" s="213"/>
      <c r="AE303" s="213"/>
      <c r="AF303" s="213"/>
      <c r="AG303" s="213"/>
      <c r="AH303" s="213"/>
      <c r="AI303" s="213"/>
      <c r="AJ303" s="213"/>
      <c r="AK303" s="213"/>
      <c r="AL303" s="213"/>
      <c r="AM303" s="213"/>
      <c r="AN303" s="213"/>
      <c r="AO303" s="213"/>
      <c r="AP303" s="213"/>
      <c r="AQ303" s="213"/>
      <c r="AR303" s="213"/>
      <c r="AS303" s="213"/>
      <c r="AT303" s="213"/>
      <c r="AU303" s="213"/>
      <c r="AV303" s="213"/>
      <c r="AW303" s="213"/>
      <c r="AX303" s="213"/>
      <c r="AY303" s="213"/>
      <c r="AZ303" s="213"/>
      <c r="BA303" s="213"/>
      <c r="BB303" s="213"/>
      <c r="BC303" s="213"/>
      <c r="BD303" s="213"/>
      <c r="BE303" s="213"/>
      <c r="BF303" s="213"/>
      <c r="BG303" s="213"/>
      <c r="BH303" s="213"/>
      <c r="BI303" s="213"/>
      <c r="BJ303" s="213"/>
      <c r="BK303" s="213"/>
      <c r="BL303" s="213"/>
      <c r="BM303" s="213"/>
      <c r="BN303" s="213"/>
      <c r="BO303" s="213"/>
      <c r="BP303" s="213"/>
      <c r="BQ303" s="213"/>
      <c r="BR303" s="213"/>
      <c r="BS303" s="213"/>
      <c r="BT303" s="213"/>
      <c r="BU303" s="213"/>
      <c r="BV303" s="213"/>
      <c r="BW303" s="213"/>
      <c r="BX303" s="213"/>
      <c r="BY303" s="213"/>
      <c r="BZ303" s="213"/>
      <c r="CA303" s="213"/>
      <c r="CB303" s="213"/>
      <c r="CC303" s="213"/>
      <c r="CD303" s="213"/>
      <c r="CE303" s="213"/>
      <c r="CF303" s="213"/>
      <c r="CG303" s="213"/>
      <c r="CH303" s="213"/>
      <c r="CI303" s="213"/>
      <c r="CJ303" s="213"/>
      <c r="CK303" s="213"/>
      <c r="CL303" s="213"/>
      <c r="CM303" s="213"/>
      <c r="CN303" s="213"/>
      <c r="CO303" s="213"/>
      <c r="CP303" s="213"/>
      <c r="CQ303" s="213"/>
      <c r="CR303" s="213"/>
      <c r="CS303" s="213"/>
      <c r="CT303" s="213"/>
      <c r="CU303" s="213"/>
      <c r="CV303" s="213"/>
      <c r="CW303" s="213"/>
      <c r="CX303" s="213"/>
      <c r="CY303" s="213"/>
      <c r="CZ303" s="213"/>
      <c r="DA303" s="213"/>
      <c r="DB303" s="213"/>
      <c r="DC303" s="213"/>
      <c r="DD303" s="213"/>
      <c r="DE303" s="213"/>
      <c r="DF303" s="213"/>
      <c r="DG303" s="213"/>
      <c r="DH303" s="213"/>
      <c r="DI303" s="213"/>
      <c r="DJ303" s="213"/>
      <c r="DK303" s="213"/>
      <c r="DL303" s="213"/>
      <c r="DM303" s="213"/>
      <c r="DN303" s="214"/>
      <c r="DO303"/>
      <c r="DP303"/>
      <c r="DQ303"/>
      <c r="DR303"/>
      <c r="DS303"/>
      <c r="DT303"/>
      <c r="DU303"/>
      <c r="DV303"/>
      <c r="DW303"/>
      <c r="DX303"/>
      <c r="DY303"/>
      <c r="DZ303"/>
      <c r="EA303"/>
      <c r="EB303"/>
      <c r="EC303"/>
      <c r="ED303"/>
      <c r="EE303"/>
      <c r="EF303"/>
      <c r="EG303"/>
      <c r="EH303"/>
      <c r="EI303"/>
      <c r="EJ303"/>
      <c r="EK303"/>
      <c r="EL303"/>
      <c r="EM303"/>
      <c r="EN303"/>
      <c r="EO303"/>
      <c r="EP303"/>
      <c r="EQ303"/>
      <c r="ER303"/>
      <c r="ES303"/>
      <c r="ET303"/>
      <c r="EU303"/>
      <c r="EV303"/>
      <c r="EW303"/>
      <c r="EX303"/>
      <c r="EY303"/>
      <c r="EZ303"/>
      <c r="FA303"/>
      <c r="FB303"/>
      <c r="FC303"/>
      <c r="FD303"/>
      <c r="FE303"/>
      <c r="FF303"/>
      <c r="FG303"/>
      <c r="FH303"/>
      <c r="FI303"/>
      <c r="FJ303"/>
      <c r="FK303"/>
      <c r="FL303"/>
      <c r="FM303"/>
      <c r="FN303"/>
      <c r="FO303"/>
      <c r="FP303"/>
      <c r="FQ303"/>
      <c r="FR303"/>
      <c r="FS303"/>
      <c r="FT303"/>
      <c r="FU303"/>
      <c r="FV303"/>
      <c r="FW303"/>
      <c r="FX303"/>
      <c r="FY303"/>
      <c r="FZ303"/>
      <c r="GA303"/>
      <c r="GB303"/>
      <c r="GC303"/>
      <c r="GD303"/>
      <c r="GE303"/>
      <c r="GF303"/>
      <c r="GG303"/>
      <c r="GH303"/>
      <c r="GI303"/>
      <c r="GJ303"/>
      <c r="GK303"/>
      <c r="GL303"/>
      <c r="GM303"/>
      <c r="GN303"/>
      <c r="GO303"/>
      <c r="GP303"/>
      <c r="GQ303"/>
      <c r="GR303"/>
      <c r="GS303"/>
      <c r="GT303"/>
      <c r="GU303"/>
      <c r="GV303"/>
      <c r="GW303"/>
      <c r="GX303"/>
      <c r="GY303"/>
      <c r="GZ303"/>
      <c r="HA303"/>
      <c r="HB303"/>
      <c r="HC303"/>
      <c r="HD303"/>
      <c r="HE303"/>
      <c r="HF303"/>
      <c r="HG303"/>
      <c r="HH303"/>
      <c r="HI303"/>
      <c r="HJ303"/>
      <c r="HK303"/>
      <c r="HL303"/>
      <c r="HM303"/>
      <c r="HN303"/>
      <c r="HO303"/>
      <c r="HP303"/>
      <c r="HQ303"/>
      <c r="HR303"/>
      <c r="HS303"/>
      <c r="HT303"/>
      <c r="HU303"/>
      <c r="HV303"/>
      <c r="HW303"/>
      <c r="HX303"/>
      <c r="HY303"/>
      <c r="HZ303"/>
      <c r="IA303"/>
    </row>
    <row r="304" spans="1:235" ht="30" customHeight="1">
      <c r="A304" s="166">
        <v>146</v>
      </c>
      <c r="B304" s="215" t="s">
        <v>540</v>
      </c>
      <c r="C304" s="216" t="s">
        <v>308</v>
      </c>
      <c r="D304" s="215" t="s">
        <v>541</v>
      </c>
      <c r="E304" s="220" t="s">
        <v>364</v>
      </c>
      <c r="F304" s="218">
        <v>77.11</v>
      </c>
      <c r="G304" s="221"/>
      <c r="H304" s="219"/>
      <c r="I304" s="219"/>
      <c r="J304" s="219"/>
      <c r="K304" s="213"/>
      <c r="L304" s="213"/>
      <c r="M304" s="213"/>
      <c r="N304" s="213"/>
      <c r="O304" s="213"/>
      <c r="P304" s="213"/>
      <c r="Q304" s="213"/>
      <c r="R304" s="213"/>
      <c r="S304" s="213"/>
      <c r="T304" s="213"/>
      <c r="U304" s="213"/>
      <c r="V304" s="213"/>
      <c r="W304" s="213"/>
      <c r="X304" s="213"/>
      <c r="Y304" s="213"/>
      <c r="Z304" s="213"/>
      <c r="AA304" s="213"/>
      <c r="AB304" s="213"/>
      <c r="AC304" s="213"/>
      <c r="AD304" s="213"/>
      <c r="AE304" s="213"/>
      <c r="AF304" s="213"/>
      <c r="AG304" s="213"/>
      <c r="AH304" s="213"/>
      <c r="AI304" s="213"/>
      <c r="AJ304" s="213"/>
      <c r="AK304" s="213"/>
      <c r="AL304" s="213"/>
      <c r="AM304" s="213"/>
      <c r="AN304" s="213"/>
      <c r="AO304" s="213"/>
      <c r="AP304" s="213"/>
      <c r="AQ304" s="213"/>
      <c r="AR304" s="213"/>
      <c r="AS304" s="213"/>
      <c r="AT304" s="213"/>
      <c r="AU304" s="213"/>
      <c r="AV304" s="213"/>
      <c r="AW304" s="213"/>
      <c r="AX304" s="213"/>
      <c r="AY304" s="213"/>
      <c r="AZ304" s="213"/>
      <c r="BA304" s="213"/>
      <c r="BB304" s="213"/>
      <c r="BC304" s="213"/>
      <c r="BD304" s="213"/>
      <c r="BE304" s="213"/>
      <c r="BF304" s="213"/>
      <c r="BG304" s="213"/>
      <c r="BH304" s="213"/>
      <c r="BI304" s="213"/>
      <c r="BJ304" s="213"/>
      <c r="BK304" s="213"/>
      <c r="BL304" s="213"/>
      <c r="BM304" s="213"/>
      <c r="BN304" s="213"/>
      <c r="BO304" s="213"/>
      <c r="BP304" s="213"/>
      <c r="BQ304" s="213"/>
      <c r="BR304" s="213"/>
      <c r="BS304" s="213"/>
      <c r="BT304" s="213"/>
      <c r="BU304" s="213"/>
      <c r="BV304" s="213"/>
      <c r="BW304" s="213"/>
      <c r="BX304" s="213"/>
      <c r="BY304" s="213"/>
      <c r="BZ304" s="213"/>
      <c r="CA304" s="213"/>
      <c r="CB304" s="213"/>
      <c r="CC304" s="213"/>
      <c r="CD304" s="213"/>
      <c r="CE304" s="213"/>
      <c r="CF304" s="213"/>
      <c r="CG304" s="213"/>
      <c r="CH304" s="213"/>
      <c r="CI304" s="213"/>
      <c r="CJ304" s="213"/>
      <c r="CK304" s="213"/>
      <c r="CL304" s="213"/>
      <c r="CM304" s="213"/>
      <c r="CN304" s="213"/>
      <c r="CO304" s="213"/>
      <c r="CP304" s="213"/>
      <c r="CQ304" s="213"/>
      <c r="CR304" s="213"/>
      <c r="CS304" s="213"/>
      <c r="CT304" s="213"/>
      <c r="CU304" s="213"/>
      <c r="CV304" s="213"/>
      <c r="CW304" s="213"/>
      <c r="CX304" s="213"/>
      <c r="CY304" s="213"/>
      <c r="CZ304" s="213"/>
      <c r="DA304" s="213"/>
      <c r="DB304" s="213"/>
      <c r="DC304" s="213"/>
      <c r="DD304" s="213"/>
      <c r="DE304" s="213"/>
      <c r="DF304" s="213"/>
      <c r="DG304" s="213"/>
      <c r="DH304" s="213"/>
      <c r="DI304" s="213"/>
      <c r="DJ304" s="213"/>
      <c r="DK304" s="213"/>
      <c r="DL304" s="213"/>
      <c r="DM304" s="213"/>
      <c r="DN304" s="214"/>
      <c r="DO304"/>
      <c r="DP304"/>
      <c r="DQ304"/>
      <c r="DR304"/>
      <c r="DS304"/>
      <c r="DT304"/>
      <c r="DU304"/>
      <c r="DV304"/>
      <c r="DW304"/>
      <c r="DX304"/>
      <c r="DY304"/>
      <c r="DZ304"/>
      <c r="EA304"/>
      <c r="EB304"/>
      <c r="EC304"/>
      <c r="ED304"/>
      <c r="EE304"/>
      <c r="EF304"/>
      <c r="EG304"/>
      <c r="EH304"/>
      <c r="EI304"/>
      <c r="EJ304"/>
      <c r="EK304"/>
      <c r="EL304"/>
      <c r="EM304"/>
      <c r="EN304"/>
      <c r="EO304"/>
      <c r="EP304"/>
      <c r="EQ304"/>
      <c r="ER304"/>
      <c r="ES304"/>
      <c r="ET304"/>
      <c r="EU304"/>
      <c r="EV304"/>
      <c r="EW304"/>
      <c r="EX304"/>
      <c r="EY304"/>
      <c r="EZ304"/>
      <c r="FA304"/>
      <c r="FB304"/>
      <c r="FC304"/>
      <c r="FD304"/>
      <c r="FE304"/>
      <c r="FF304"/>
      <c r="FG304"/>
      <c r="FH304"/>
      <c r="FI304"/>
      <c r="FJ304"/>
      <c r="FK304"/>
      <c r="FL304"/>
      <c r="FM304"/>
      <c r="FN304"/>
      <c r="FO304"/>
      <c r="FP304"/>
      <c r="FQ304"/>
      <c r="FR304"/>
      <c r="FS304"/>
      <c r="FT304"/>
      <c r="FU304"/>
      <c r="FV304"/>
      <c r="FW304"/>
      <c r="FX304"/>
      <c r="FY304"/>
      <c r="FZ304"/>
      <c r="GA304"/>
      <c r="GB304"/>
      <c r="GC304"/>
      <c r="GD304"/>
      <c r="GE304"/>
      <c r="GF304"/>
      <c r="GG304"/>
      <c r="GH304"/>
      <c r="GI304"/>
      <c r="GJ304"/>
      <c r="GK304"/>
      <c r="GL304"/>
      <c r="GM304"/>
      <c r="GN304"/>
      <c r="GO304"/>
      <c r="GP304"/>
      <c r="GQ304"/>
      <c r="GR304"/>
      <c r="GS304"/>
      <c r="GT304"/>
      <c r="GU304"/>
      <c r="GV304"/>
      <c r="GW304"/>
      <c r="GX304"/>
      <c r="GY304"/>
      <c r="GZ304"/>
      <c r="HA304"/>
      <c r="HB304"/>
      <c r="HC304"/>
      <c r="HD304"/>
      <c r="HE304"/>
      <c r="HF304"/>
      <c r="HG304"/>
      <c r="HH304"/>
      <c r="HI304"/>
      <c r="HJ304"/>
      <c r="HK304"/>
      <c r="HL304"/>
      <c r="HM304"/>
      <c r="HN304"/>
      <c r="HO304"/>
      <c r="HP304"/>
      <c r="HQ304"/>
      <c r="HR304"/>
      <c r="HS304"/>
      <c r="HT304"/>
      <c r="HU304"/>
      <c r="HV304"/>
      <c r="HW304"/>
      <c r="HX304"/>
      <c r="HY304"/>
      <c r="HZ304"/>
      <c r="IA304"/>
    </row>
    <row r="305" spans="1:235" ht="30" customHeight="1">
      <c r="A305" s="166">
        <v>147</v>
      </c>
      <c r="B305" s="215" t="s">
        <v>542</v>
      </c>
      <c r="C305" s="216" t="s">
        <v>308</v>
      </c>
      <c r="D305" s="215" t="s">
        <v>543</v>
      </c>
      <c r="E305" s="220" t="s">
        <v>544</v>
      </c>
      <c r="F305" s="218">
        <v>1309.98</v>
      </c>
      <c r="G305" s="219"/>
      <c r="H305" s="219"/>
      <c r="I305" s="219"/>
      <c r="J305" s="219"/>
      <c r="K305" s="213"/>
      <c r="L305" s="213"/>
      <c r="M305" s="213"/>
      <c r="N305" s="213"/>
      <c r="O305" s="213"/>
      <c r="P305" s="213"/>
      <c r="Q305" s="213"/>
      <c r="R305" s="213"/>
      <c r="S305" s="213"/>
      <c r="T305" s="213"/>
      <c r="U305" s="213"/>
      <c r="V305" s="213"/>
      <c r="W305" s="213"/>
      <c r="X305" s="213"/>
      <c r="Y305" s="213"/>
      <c r="Z305" s="213"/>
      <c r="AA305" s="213"/>
      <c r="AB305" s="213"/>
      <c r="AC305" s="213"/>
      <c r="AD305" s="213"/>
      <c r="AE305" s="213"/>
      <c r="AF305" s="213"/>
      <c r="AG305" s="213"/>
      <c r="AH305" s="213"/>
      <c r="AI305" s="213"/>
      <c r="AJ305" s="213"/>
      <c r="AK305" s="213"/>
      <c r="AL305" s="213"/>
      <c r="AM305" s="213"/>
      <c r="AN305" s="213"/>
      <c r="AO305" s="213"/>
      <c r="AP305" s="213"/>
      <c r="AQ305" s="213"/>
      <c r="AR305" s="213"/>
      <c r="AS305" s="213"/>
      <c r="AT305" s="213"/>
      <c r="AU305" s="213"/>
      <c r="AV305" s="213"/>
      <c r="AW305" s="213"/>
      <c r="AX305" s="213"/>
      <c r="AY305" s="213"/>
      <c r="AZ305" s="213"/>
      <c r="BA305" s="213"/>
      <c r="BB305" s="213"/>
      <c r="BC305" s="213"/>
      <c r="BD305" s="213"/>
      <c r="BE305" s="213"/>
      <c r="BF305" s="213"/>
      <c r="BG305" s="213"/>
      <c r="BH305" s="213"/>
      <c r="BI305" s="213"/>
      <c r="BJ305" s="213"/>
      <c r="BK305" s="213"/>
      <c r="BL305" s="213"/>
      <c r="BM305" s="213"/>
      <c r="BN305" s="213"/>
      <c r="BO305" s="213"/>
      <c r="BP305" s="213"/>
      <c r="BQ305" s="213"/>
      <c r="BR305" s="213"/>
      <c r="BS305" s="213"/>
      <c r="BT305" s="213"/>
      <c r="BU305" s="213"/>
      <c r="BV305" s="213"/>
      <c r="BW305" s="213"/>
      <c r="BX305" s="213"/>
      <c r="BY305" s="213"/>
      <c r="BZ305" s="213"/>
      <c r="CA305" s="213"/>
      <c r="CB305" s="213"/>
      <c r="CC305" s="213"/>
      <c r="CD305" s="213"/>
      <c r="CE305" s="213"/>
      <c r="CF305" s="213"/>
      <c r="CG305" s="213"/>
      <c r="CH305" s="213"/>
      <c r="CI305" s="213"/>
      <c r="CJ305" s="213"/>
      <c r="CK305" s="213"/>
      <c r="CL305" s="213"/>
      <c r="CM305" s="213"/>
      <c r="CN305" s="213"/>
      <c r="CO305" s="213"/>
      <c r="CP305" s="213"/>
      <c r="CQ305" s="213"/>
      <c r="CR305" s="213"/>
      <c r="CS305" s="213"/>
      <c r="CT305" s="213"/>
      <c r="CU305" s="213"/>
      <c r="CV305" s="213"/>
      <c r="CW305" s="213"/>
      <c r="CX305" s="213"/>
      <c r="CY305" s="213"/>
      <c r="CZ305" s="213"/>
      <c r="DA305" s="213"/>
      <c r="DB305" s="213"/>
      <c r="DC305" s="213"/>
      <c r="DD305" s="213"/>
      <c r="DE305" s="213"/>
      <c r="DF305" s="213"/>
      <c r="DG305" s="213"/>
      <c r="DH305" s="213"/>
      <c r="DI305" s="213"/>
      <c r="DJ305" s="213"/>
      <c r="DK305" s="213"/>
      <c r="DL305" s="213"/>
      <c r="DM305" s="213"/>
      <c r="DN305" s="214"/>
      <c r="DO305"/>
      <c r="DP305"/>
      <c r="DQ305"/>
      <c r="DR305"/>
      <c r="DS305"/>
      <c r="DT305"/>
      <c r="DU305"/>
      <c r="DV305"/>
      <c r="DW305"/>
      <c r="DX305"/>
      <c r="DY305"/>
      <c r="DZ305"/>
      <c r="EA305"/>
      <c r="EB305"/>
      <c r="EC305"/>
      <c r="ED305"/>
      <c r="EE305"/>
      <c r="EF305"/>
      <c r="EG305"/>
      <c r="EH305"/>
      <c r="EI305"/>
      <c r="EJ305"/>
      <c r="EK305"/>
      <c r="EL305"/>
      <c r="EM305"/>
      <c r="EN305"/>
      <c r="EO305"/>
      <c r="EP305"/>
      <c r="EQ305"/>
      <c r="ER305"/>
      <c r="ES305"/>
      <c r="ET305"/>
      <c r="EU305"/>
      <c r="EV305"/>
      <c r="EW305"/>
      <c r="EX305"/>
      <c r="EY305"/>
      <c r="EZ305"/>
      <c r="FA305"/>
      <c r="FB305"/>
      <c r="FC305"/>
      <c r="FD305"/>
      <c r="FE305"/>
      <c r="FF305"/>
      <c r="FG305"/>
      <c r="FH305"/>
      <c r="FI305"/>
      <c r="FJ305"/>
      <c r="FK305"/>
      <c r="FL305"/>
      <c r="FM305"/>
      <c r="FN305"/>
      <c r="FO305"/>
      <c r="FP305"/>
      <c r="FQ305"/>
      <c r="FR305"/>
      <c r="FS305"/>
      <c r="FT305"/>
      <c r="FU305"/>
      <c r="FV305"/>
      <c r="FW305"/>
      <c r="FX305"/>
      <c r="FY305"/>
      <c r="FZ305"/>
      <c r="GA305"/>
      <c r="GB305"/>
      <c r="GC305"/>
      <c r="GD305"/>
      <c r="GE305"/>
      <c r="GF305"/>
      <c r="GG305"/>
      <c r="GH305"/>
      <c r="GI305"/>
      <c r="GJ305"/>
      <c r="GK305"/>
      <c r="GL305"/>
      <c r="GM305"/>
      <c r="GN305"/>
      <c r="GO305"/>
      <c r="GP305"/>
      <c r="GQ305"/>
      <c r="GR305"/>
      <c r="GS305"/>
      <c r="GT305"/>
      <c r="GU305"/>
      <c r="GV305"/>
      <c r="GW305"/>
      <c r="GX305"/>
      <c r="GY305"/>
      <c r="GZ305"/>
      <c r="HA305"/>
      <c r="HB305"/>
      <c r="HC305"/>
      <c r="HD305"/>
      <c r="HE305"/>
      <c r="HF305"/>
      <c r="HG305"/>
      <c r="HH305"/>
      <c r="HI305"/>
      <c r="HJ305"/>
      <c r="HK305"/>
      <c r="HL305"/>
      <c r="HM305"/>
      <c r="HN305"/>
      <c r="HO305"/>
      <c r="HP305"/>
      <c r="HQ305"/>
      <c r="HR305"/>
      <c r="HS305"/>
      <c r="HT305"/>
      <c r="HU305"/>
      <c r="HV305"/>
      <c r="HW305"/>
      <c r="HX305"/>
      <c r="HY305"/>
      <c r="HZ305"/>
      <c r="IA305"/>
    </row>
    <row r="306" spans="1:235" ht="29.25" customHeight="1">
      <c r="A306" s="166">
        <v>148</v>
      </c>
      <c r="B306" s="215" t="s">
        <v>540</v>
      </c>
      <c r="C306" s="216" t="s">
        <v>308</v>
      </c>
      <c r="D306" s="215" t="s">
        <v>545</v>
      </c>
      <c r="E306" s="220" t="s">
        <v>313</v>
      </c>
      <c r="F306" s="218">
        <v>462.34</v>
      </c>
      <c r="G306" s="219"/>
      <c r="H306" s="219"/>
      <c r="I306" s="219"/>
      <c r="J306" s="219"/>
      <c r="K306" s="213"/>
      <c r="L306" s="213"/>
      <c r="M306" s="213"/>
      <c r="N306" s="213"/>
      <c r="O306" s="213"/>
      <c r="P306" s="213"/>
      <c r="Q306" s="213"/>
      <c r="R306" s="213"/>
      <c r="S306" s="213"/>
      <c r="T306" s="213"/>
      <c r="U306" s="213"/>
      <c r="V306" s="213"/>
      <c r="W306" s="213"/>
      <c r="X306" s="213"/>
      <c r="Y306" s="213"/>
      <c r="Z306" s="213"/>
      <c r="AA306" s="213"/>
      <c r="AB306" s="213"/>
      <c r="AC306" s="213"/>
      <c r="AD306" s="213"/>
      <c r="AE306" s="213"/>
      <c r="AF306" s="213"/>
      <c r="AG306" s="213"/>
      <c r="AH306" s="213"/>
      <c r="AI306" s="213"/>
      <c r="AJ306" s="213"/>
      <c r="AK306" s="213"/>
      <c r="AL306" s="213"/>
      <c r="AM306" s="213"/>
      <c r="AN306" s="213"/>
      <c r="AO306" s="213"/>
      <c r="AP306" s="213"/>
      <c r="AQ306" s="213"/>
      <c r="AR306" s="213"/>
      <c r="AS306" s="213"/>
      <c r="AT306" s="213"/>
      <c r="AU306" s="213"/>
      <c r="AV306" s="213"/>
      <c r="AW306" s="213"/>
      <c r="AX306" s="213"/>
      <c r="AY306" s="213"/>
      <c r="AZ306" s="213"/>
      <c r="BA306" s="213"/>
      <c r="BB306" s="213"/>
      <c r="BC306" s="213"/>
      <c r="BD306" s="213"/>
      <c r="BE306" s="213"/>
      <c r="BF306" s="213"/>
      <c r="BG306" s="213"/>
      <c r="BH306" s="213"/>
      <c r="BI306" s="213"/>
      <c r="BJ306" s="213"/>
      <c r="BK306" s="213"/>
      <c r="BL306" s="213"/>
      <c r="BM306" s="213"/>
      <c r="BN306" s="213"/>
      <c r="BO306" s="213"/>
      <c r="BP306" s="213"/>
      <c r="BQ306" s="213"/>
      <c r="BR306" s="213"/>
      <c r="BS306" s="213"/>
      <c r="BT306" s="213"/>
      <c r="BU306" s="213"/>
      <c r="BV306" s="213"/>
      <c r="BW306" s="213"/>
      <c r="BX306" s="213"/>
      <c r="BY306" s="213"/>
      <c r="BZ306" s="213"/>
      <c r="CA306" s="213"/>
      <c r="CB306" s="213"/>
      <c r="CC306" s="213"/>
      <c r="CD306" s="213"/>
      <c r="CE306" s="213"/>
      <c r="CF306" s="213"/>
      <c r="CG306" s="213"/>
      <c r="CH306" s="213"/>
      <c r="CI306" s="213"/>
      <c r="CJ306" s="213"/>
      <c r="CK306" s="213"/>
      <c r="CL306" s="213"/>
      <c r="CM306" s="213"/>
      <c r="CN306" s="213"/>
      <c r="CO306" s="213"/>
      <c r="CP306" s="213"/>
      <c r="CQ306" s="213"/>
      <c r="CR306" s="213"/>
      <c r="CS306" s="213"/>
      <c r="CT306" s="213"/>
      <c r="CU306" s="213"/>
      <c r="CV306" s="213"/>
      <c r="CW306" s="213"/>
      <c r="CX306" s="213"/>
      <c r="CY306" s="213"/>
      <c r="CZ306" s="213"/>
      <c r="DA306" s="213"/>
      <c r="DB306" s="213"/>
      <c r="DC306" s="213"/>
      <c r="DD306" s="213"/>
      <c r="DE306" s="213"/>
      <c r="DF306" s="213"/>
      <c r="DG306" s="213"/>
      <c r="DH306" s="213"/>
      <c r="DI306" s="213"/>
      <c r="DJ306" s="213"/>
      <c r="DK306" s="213"/>
      <c r="DL306" s="213"/>
      <c r="DM306" s="213"/>
      <c r="DN306" s="214"/>
      <c r="DO306"/>
      <c r="DP306"/>
      <c r="DQ306"/>
      <c r="DR306"/>
      <c r="DS306"/>
      <c r="DT306"/>
      <c r="DU306"/>
      <c r="DV306"/>
      <c r="DW306"/>
      <c r="DX306"/>
      <c r="DY306"/>
      <c r="DZ306"/>
      <c r="EA306"/>
      <c r="EB306"/>
      <c r="EC306"/>
      <c r="ED306"/>
      <c r="EE306"/>
      <c r="EF306"/>
      <c r="EG306"/>
      <c r="EH306"/>
      <c r="EI306"/>
      <c r="EJ306"/>
      <c r="EK306"/>
      <c r="EL306"/>
      <c r="EM306"/>
      <c r="EN306"/>
      <c r="EO306"/>
      <c r="EP306"/>
      <c r="EQ306"/>
      <c r="ER306"/>
      <c r="ES306"/>
      <c r="ET306"/>
      <c r="EU306"/>
      <c r="EV306"/>
      <c r="EW306"/>
      <c r="EX306"/>
      <c r="EY306"/>
      <c r="EZ306"/>
      <c r="FA306"/>
      <c r="FB306"/>
      <c r="FC306"/>
      <c r="FD306"/>
      <c r="FE306"/>
      <c r="FF306"/>
      <c r="FG306"/>
      <c r="FH306"/>
      <c r="FI306"/>
      <c r="FJ306"/>
      <c r="FK306"/>
      <c r="FL306"/>
      <c r="FM306"/>
      <c r="FN306"/>
      <c r="FO306"/>
      <c r="FP306"/>
      <c r="FQ306"/>
      <c r="FR306"/>
      <c r="FS306"/>
      <c r="FT306"/>
      <c r="FU306"/>
      <c r="FV306"/>
      <c r="FW306"/>
      <c r="FX306"/>
      <c r="FY306"/>
      <c r="FZ306"/>
      <c r="GA306"/>
      <c r="GB306"/>
      <c r="GC306"/>
      <c r="GD306"/>
      <c r="GE306"/>
      <c r="GF306"/>
      <c r="GG306"/>
      <c r="GH306"/>
      <c r="GI306"/>
      <c r="GJ306"/>
      <c r="GK306"/>
      <c r="GL306"/>
      <c r="GM306"/>
      <c r="GN306"/>
      <c r="GO306"/>
      <c r="GP306"/>
      <c r="GQ306"/>
      <c r="GR306"/>
      <c r="GS306"/>
      <c r="GT306"/>
      <c r="GU306"/>
      <c r="GV306"/>
      <c r="GW306"/>
      <c r="GX306"/>
      <c r="GY306"/>
      <c r="GZ306"/>
      <c r="HA306"/>
      <c r="HB306"/>
      <c r="HC306"/>
      <c r="HD306"/>
      <c r="HE306"/>
      <c r="HF306"/>
      <c r="HG306"/>
      <c r="HH306"/>
      <c r="HI306"/>
      <c r="HJ306"/>
      <c r="HK306"/>
      <c r="HL306"/>
      <c r="HM306"/>
      <c r="HN306"/>
      <c r="HO306"/>
      <c r="HP306"/>
      <c r="HQ306"/>
      <c r="HR306"/>
      <c r="HS306"/>
      <c r="HT306"/>
      <c r="HU306"/>
      <c r="HV306"/>
      <c r="HW306"/>
      <c r="HX306"/>
      <c r="HY306"/>
      <c r="HZ306"/>
      <c r="IA306"/>
    </row>
    <row r="307" spans="1:235" ht="29.25" customHeight="1">
      <c r="A307" s="166">
        <v>149</v>
      </c>
      <c r="B307" s="215" t="s">
        <v>546</v>
      </c>
      <c r="C307" s="216" t="s">
        <v>547</v>
      </c>
      <c r="D307" s="215"/>
      <c r="E307" s="220" t="s">
        <v>372</v>
      </c>
      <c r="F307" s="218">
        <v>5217.95</v>
      </c>
      <c r="G307" s="219"/>
      <c r="H307" s="219"/>
      <c r="I307" s="219"/>
      <c r="J307" s="219"/>
      <c r="K307" s="213"/>
      <c r="L307" s="213"/>
      <c r="M307" s="213"/>
      <c r="N307" s="213"/>
      <c r="O307" s="213"/>
      <c r="P307" s="213"/>
      <c r="Q307" s="213"/>
      <c r="R307" s="213"/>
      <c r="S307" s="213"/>
      <c r="T307" s="213"/>
      <c r="U307" s="213"/>
      <c r="V307" s="213"/>
      <c r="W307" s="213"/>
      <c r="X307" s="213"/>
      <c r="Y307" s="213"/>
      <c r="Z307" s="213"/>
      <c r="AA307" s="213"/>
      <c r="AB307" s="213"/>
      <c r="AC307" s="213"/>
      <c r="AD307" s="213"/>
      <c r="AE307" s="213"/>
      <c r="AF307" s="213"/>
      <c r="AG307" s="213"/>
      <c r="AH307" s="213"/>
      <c r="AI307" s="213"/>
      <c r="AJ307" s="213"/>
      <c r="AK307" s="213"/>
      <c r="AL307" s="213"/>
      <c r="AM307" s="213"/>
      <c r="AN307" s="213"/>
      <c r="AO307" s="213"/>
      <c r="AP307" s="213"/>
      <c r="AQ307" s="213"/>
      <c r="AR307" s="213"/>
      <c r="AS307" s="213"/>
      <c r="AT307" s="213"/>
      <c r="AU307" s="213"/>
      <c r="AV307" s="213"/>
      <c r="AW307" s="213"/>
      <c r="AX307" s="213"/>
      <c r="AY307" s="213"/>
      <c r="AZ307" s="213"/>
      <c r="BA307" s="213"/>
      <c r="BB307" s="213"/>
      <c r="BC307" s="213"/>
      <c r="BD307" s="213"/>
      <c r="BE307" s="213"/>
      <c r="BF307" s="213"/>
      <c r="BG307" s="213"/>
      <c r="BH307" s="213"/>
      <c r="BI307" s="213"/>
      <c r="BJ307" s="213"/>
      <c r="BK307" s="213"/>
      <c r="BL307" s="213"/>
      <c r="BM307" s="213"/>
      <c r="BN307" s="213"/>
      <c r="BO307" s="213"/>
      <c r="BP307" s="213"/>
      <c r="BQ307" s="213"/>
      <c r="BR307" s="213"/>
      <c r="BS307" s="213"/>
      <c r="BT307" s="213"/>
      <c r="BU307" s="213"/>
      <c r="BV307" s="213"/>
      <c r="BW307" s="213"/>
      <c r="BX307" s="213"/>
      <c r="BY307" s="213"/>
      <c r="BZ307" s="213"/>
      <c r="CA307" s="213"/>
      <c r="CB307" s="213"/>
      <c r="CC307" s="213"/>
      <c r="CD307" s="213"/>
      <c r="CE307" s="213"/>
      <c r="CF307" s="213"/>
      <c r="CG307" s="213"/>
      <c r="CH307" s="213"/>
      <c r="CI307" s="213"/>
      <c r="CJ307" s="213"/>
      <c r="CK307" s="213"/>
      <c r="CL307" s="213"/>
      <c r="CM307" s="213"/>
      <c r="CN307" s="213"/>
      <c r="CO307" s="213"/>
      <c r="CP307" s="213"/>
      <c r="CQ307" s="213"/>
      <c r="CR307" s="213"/>
      <c r="CS307" s="213"/>
      <c r="CT307" s="213"/>
      <c r="CU307" s="213"/>
      <c r="CV307" s="213"/>
      <c r="CW307" s="213"/>
      <c r="CX307" s="213"/>
      <c r="CY307" s="213"/>
      <c r="CZ307" s="213"/>
      <c r="DA307" s="213"/>
      <c r="DB307" s="213"/>
      <c r="DC307" s="213"/>
      <c r="DD307" s="213"/>
      <c r="DE307" s="213"/>
      <c r="DF307" s="213"/>
      <c r="DG307" s="213"/>
      <c r="DH307" s="213"/>
      <c r="DI307" s="213"/>
      <c r="DJ307" s="213"/>
      <c r="DK307" s="213"/>
      <c r="DL307" s="213"/>
      <c r="DM307" s="213"/>
      <c r="DN307" s="214"/>
      <c r="DO307"/>
      <c r="DP307"/>
      <c r="DQ307"/>
      <c r="DR307"/>
      <c r="DS307"/>
      <c r="DT307"/>
      <c r="DU307"/>
      <c r="DV307"/>
      <c r="DW307"/>
      <c r="DX307"/>
      <c r="DY307"/>
      <c r="DZ307"/>
      <c r="EA307"/>
      <c r="EB307"/>
      <c r="EC307"/>
      <c r="ED307"/>
      <c r="EE307"/>
      <c r="EF307"/>
      <c r="EG307"/>
      <c r="EH307"/>
      <c r="EI307"/>
      <c r="EJ307"/>
      <c r="EK307"/>
      <c r="EL307"/>
      <c r="EM307"/>
      <c r="EN307"/>
      <c r="EO307"/>
      <c r="EP307"/>
      <c r="EQ307"/>
      <c r="ER307"/>
      <c r="ES307"/>
      <c r="ET307"/>
      <c r="EU307"/>
      <c r="EV307"/>
      <c r="EW307"/>
      <c r="EX307"/>
      <c r="EY307"/>
      <c r="EZ307"/>
      <c r="FA307"/>
      <c r="FB307"/>
      <c r="FC307"/>
      <c r="FD307"/>
      <c r="FE307"/>
      <c r="FF307"/>
      <c r="FG307"/>
      <c r="FH307"/>
      <c r="FI307"/>
      <c r="FJ307"/>
      <c r="FK307"/>
      <c r="FL307"/>
      <c r="FM307"/>
      <c r="FN307"/>
      <c r="FO307"/>
      <c r="FP307"/>
      <c r="FQ307"/>
      <c r="FR307"/>
      <c r="FS307"/>
      <c r="FT307"/>
      <c r="FU307"/>
      <c r="FV307"/>
      <c r="FW307"/>
      <c r="FX307"/>
      <c r="FY307"/>
      <c r="FZ307"/>
      <c r="GA307"/>
      <c r="GB307"/>
      <c r="GC307"/>
      <c r="GD307"/>
      <c r="GE307"/>
      <c r="GF307"/>
      <c r="GG307"/>
      <c r="GH307"/>
      <c r="GI307"/>
      <c r="GJ307"/>
      <c r="GK307"/>
      <c r="GL307"/>
      <c r="GM307"/>
      <c r="GN307"/>
      <c r="GO307"/>
      <c r="GP307"/>
      <c r="GQ307"/>
      <c r="GR307"/>
      <c r="GS307"/>
      <c r="GT307"/>
      <c r="GU307"/>
      <c r="GV307"/>
      <c r="GW307"/>
      <c r="GX307"/>
      <c r="GY307"/>
      <c r="GZ307"/>
      <c r="HA307"/>
      <c r="HB307"/>
      <c r="HC307"/>
      <c r="HD307"/>
      <c r="HE307"/>
      <c r="HF307"/>
      <c r="HG307"/>
      <c r="HH307"/>
      <c r="HI307"/>
      <c r="HJ307"/>
      <c r="HK307"/>
      <c r="HL307"/>
      <c r="HM307"/>
      <c r="HN307"/>
      <c r="HO307"/>
      <c r="HP307"/>
      <c r="HQ307"/>
      <c r="HR307"/>
      <c r="HS307"/>
      <c r="HT307"/>
      <c r="HU307"/>
      <c r="HV307"/>
      <c r="HW307"/>
      <c r="HX307"/>
      <c r="HY307"/>
      <c r="HZ307"/>
      <c r="IA307"/>
    </row>
    <row r="308" spans="1:235" ht="45.75" customHeight="1">
      <c r="A308" s="166">
        <v>150</v>
      </c>
      <c r="B308" s="215" t="s">
        <v>548</v>
      </c>
      <c r="C308" s="222" t="s">
        <v>549</v>
      </c>
      <c r="D308" s="222"/>
      <c r="E308" s="220" t="s">
        <v>372</v>
      </c>
      <c r="F308" s="218">
        <v>240.64</v>
      </c>
      <c r="G308" s="219"/>
      <c r="H308" s="219"/>
      <c r="I308" s="219"/>
      <c r="J308" s="219"/>
      <c r="K308" s="213"/>
      <c r="L308" s="213"/>
      <c r="M308" s="213"/>
      <c r="N308" s="213"/>
      <c r="O308" s="213"/>
      <c r="P308" s="213"/>
      <c r="Q308" s="213"/>
      <c r="R308" s="213"/>
      <c r="S308" s="213"/>
      <c r="T308" s="213"/>
      <c r="U308" s="213"/>
      <c r="V308" s="213"/>
      <c r="W308" s="213"/>
      <c r="X308" s="213"/>
      <c r="Y308" s="213"/>
      <c r="Z308" s="213"/>
      <c r="AA308" s="213"/>
      <c r="AB308" s="213"/>
      <c r="AC308" s="213"/>
      <c r="AD308" s="213"/>
      <c r="AE308" s="213"/>
      <c r="AF308" s="213"/>
      <c r="AG308" s="213"/>
      <c r="AH308" s="213"/>
      <c r="AI308" s="213"/>
      <c r="AJ308" s="213"/>
      <c r="AK308" s="213"/>
      <c r="AL308" s="213"/>
      <c r="AM308" s="213"/>
      <c r="AN308" s="213"/>
      <c r="AO308" s="213"/>
      <c r="AP308" s="213"/>
      <c r="AQ308" s="213"/>
      <c r="AR308" s="213"/>
      <c r="AS308" s="213"/>
      <c r="AT308" s="213"/>
      <c r="AU308" s="213"/>
      <c r="AV308" s="213"/>
      <c r="AW308" s="213"/>
      <c r="AX308" s="213"/>
      <c r="AY308" s="213"/>
      <c r="AZ308" s="213"/>
      <c r="BA308" s="213"/>
      <c r="BB308" s="213"/>
      <c r="BC308" s="213"/>
      <c r="BD308" s="213"/>
      <c r="BE308" s="213"/>
      <c r="BF308" s="213"/>
      <c r="BG308" s="213"/>
      <c r="BH308" s="213"/>
      <c r="BI308" s="213"/>
      <c r="BJ308" s="213"/>
      <c r="BK308" s="213"/>
      <c r="BL308" s="213"/>
      <c r="BM308" s="213"/>
      <c r="BN308" s="213"/>
      <c r="BO308" s="213"/>
      <c r="BP308" s="213"/>
      <c r="BQ308" s="213"/>
      <c r="BR308" s="213"/>
      <c r="BS308" s="213"/>
      <c r="BT308" s="213"/>
      <c r="BU308" s="213"/>
      <c r="BV308" s="213"/>
      <c r="BW308" s="213"/>
      <c r="BX308" s="213"/>
      <c r="BY308" s="213"/>
      <c r="BZ308" s="213"/>
      <c r="CA308" s="213"/>
      <c r="CB308" s="213"/>
      <c r="CC308" s="213"/>
      <c r="CD308" s="213"/>
      <c r="CE308" s="213"/>
      <c r="CF308" s="213"/>
      <c r="CG308" s="213"/>
      <c r="CH308" s="213"/>
      <c r="CI308" s="213"/>
      <c r="CJ308" s="213"/>
      <c r="CK308" s="213"/>
      <c r="CL308" s="213"/>
      <c r="CM308" s="213"/>
      <c r="CN308" s="213"/>
      <c r="CO308" s="213"/>
      <c r="CP308" s="213"/>
      <c r="CQ308" s="213"/>
      <c r="CR308" s="213"/>
      <c r="CS308" s="213"/>
      <c r="CT308" s="213"/>
      <c r="CU308" s="213"/>
      <c r="CV308" s="213"/>
      <c r="CW308" s="213"/>
      <c r="CX308" s="213"/>
      <c r="CY308" s="213"/>
      <c r="CZ308" s="213"/>
      <c r="DA308" s="213"/>
      <c r="DB308" s="213"/>
      <c r="DC308" s="213"/>
      <c r="DD308" s="213"/>
      <c r="DE308" s="213"/>
      <c r="DF308" s="213"/>
      <c r="DG308" s="213"/>
      <c r="DH308" s="213"/>
      <c r="DI308" s="213"/>
      <c r="DJ308" s="213"/>
      <c r="DK308" s="213"/>
      <c r="DL308" s="213"/>
      <c r="DM308" s="213"/>
      <c r="DN308" s="214"/>
      <c r="DO308"/>
      <c r="DP308"/>
      <c r="DQ308"/>
      <c r="DR308"/>
      <c r="DS308"/>
      <c r="DT308"/>
      <c r="DU308"/>
      <c r="DV308"/>
      <c r="DW308"/>
      <c r="DX308"/>
      <c r="DY308"/>
      <c r="DZ308"/>
      <c r="EA308"/>
      <c r="EB308"/>
      <c r="EC308"/>
      <c r="ED308"/>
      <c r="EE308"/>
      <c r="EF308"/>
      <c r="EG308"/>
      <c r="EH308"/>
      <c r="EI308"/>
      <c r="EJ308"/>
      <c r="EK308"/>
      <c r="EL308"/>
      <c r="EM308"/>
      <c r="EN308"/>
      <c r="EO308"/>
      <c r="EP308"/>
      <c r="EQ308"/>
      <c r="ER308"/>
      <c r="ES308"/>
      <c r="ET308"/>
      <c r="EU308"/>
      <c r="EV308"/>
      <c r="EW308"/>
      <c r="EX308"/>
      <c r="EY308"/>
      <c r="EZ308"/>
      <c r="FA308"/>
      <c r="FB308"/>
      <c r="FC308"/>
      <c r="FD308"/>
      <c r="FE308"/>
      <c r="FF308"/>
      <c r="FG308"/>
      <c r="FH308"/>
      <c r="FI308"/>
      <c r="FJ308"/>
      <c r="FK308"/>
      <c r="FL308"/>
      <c r="FM308"/>
      <c r="FN308"/>
      <c r="FO308"/>
      <c r="FP308"/>
      <c r="FQ308"/>
      <c r="FR308"/>
      <c r="FS308"/>
      <c r="FT308"/>
      <c r="FU308"/>
      <c r="FV308"/>
      <c r="FW308"/>
      <c r="FX308"/>
      <c r="FY308"/>
      <c r="FZ308"/>
      <c r="GA308"/>
      <c r="GB308"/>
      <c r="GC308"/>
      <c r="GD308"/>
      <c r="GE308"/>
      <c r="GF308"/>
      <c r="GG308"/>
      <c r="GH308"/>
      <c r="GI308"/>
      <c r="GJ308"/>
      <c r="GK308"/>
      <c r="GL308"/>
      <c r="GM308"/>
      <c r="GN308"/>
      <c r="GO308"/>
      <c r="GP308"/>
      <c r="GQ308"/>
      <c r="GR308"/>
      <c r="GS308"/>
      <c r="GT308"/>
      <c r="GU308"/>
      <c r="GV308"/>
      <c r="GW308"/>
      <c r="GX308"/>
      <c r="GY308"/>
      <c r="GZ308"/>
      <c r="HA308"/>
      <c r="HB308"/>
      <c r="HC308"/>
      <c r="HD308"/>
      <c r="HE308"/>
      <c r="HF308"/>
      <c r="HG308"/>
      <c r="HH308"/>
      <c r="HI308"/>
      <c r="HJ308"/>
      <c r="HK308"/>
      <c r="HL308"/>
      <c r="HM308"/>
      <c r="HN308"/>
      <c r="HO308"/>
      <c r="HP308"/>
      <c r="HQ308"/>
      <c r="HR308"/>
      <c r="HS308"/>
      <c r="HT308"/>
      <c r="HU308"/>
      <c r="HV308"/>
      <c r="HW308"/>
      <c r="HX308"/>
      <c r="HY308"/>
      <c r="HZ308"/>
      <c r="IA308"/>
    </row>
    <row r="309" spans="1:235" ht="36" customHeight="1">
      <c r="A309" s="166">
        <v>151</v>
      </c>
      <c r="B309" s="215" t="s">
        <v>550</v>
      </c>
      <c r="C309" s="216" t="s">
        <v>551</v>
      </c>
      <c r="D309" s="215" t="s">
        <v>552</v>
      </c>
      <c r="E309" s="220"/>
      <c r="F309" s="218">
        <v>5.2</v>
      </c>
      <c r="G309" s="219"/>
      <c r="H309" s="219"/>
      <c r="I309" s="219"/>
      <c r="J309" s="219"/>
      <c r="K309" s="213"/>
      <c r="L309" s="213"/>
      <c r="M309" s="213"/>
      <c r="N309" s="213"/>
      <c r="O309" s="213"/>
      <c r="P309" s="213"/>
      <c r="Q309" s="213"/>
      <c r="R309" s="213"/>
      <c r="S309" s="213"/>
      <c r="T309" s="213"/>
      <c r="U309" s="213"/>
      <c r="V309" s="213"/>
      <c r="W309" s="213"/>
      <c r="X309" s="213"/>
      <c r="Y309" s="213"/>
      <c r="Z309" s="213"/>
      <c r="AA309" s="213"/>
      <c r="AB309" s="213"/>
      <c r="AC309" s="213"/>
      <c r="AD309" s="213"/>
      <c r="AE309" s="213"/>
      <c r="AF309" s="213"/>
      <c r="AG309" s="213"/>
      <c r="AH309" s="213"/>
      <c r="AI309" s="213"/>
      <c r="AJ309" s="213"/>
      <c r="AK309" s="213"/>
      <c r="AL309" s="213"/>
      <c r="AM309" s="213"/>
      <c r="AN309" s="213"/>
      <c r="AO309" s="213"/>
      <c r="AP309" s="213"/>
      <c r="AQ309" s="213"/>
      <c r="AR309" s="213"/>
      <c r="AS309" s="213"/>
      <c r="AT309" s="213"/>
      <c r="AU309" s="213"/>
      <c r="AV309" s="213"/>
      <c r="AW309" s="213"/>
      <c r="AX309" s="213"/>
      <c r="AY309" s="213"/>
      <c r="AZ309" s="213"/>
      <c r="BA309" s="213"/>
      <c r="BB309" s="213"/>
      <c r="BC309" s="213"/>
      <c r="BD309" s="213"/>
      <c r="BE309" s="213"/>
      <c r="BF309" s="213"/>
      <c r="BG309" s="213"/>
      <c r="BH309" s="213"/>
      <c r="BI309" s="213"/>
      <c r="BJ309" s="213"/>
      <c r="BK309" s="213"/>
      <c r="BL309" s="213"/>
      <c r="BM309" s="213"/>
      <c r="BN309" s="213"/>
      <c r="BO309" s="213"/>
      <c r="BP309" s="213"/>
      <c r="BQ309" s="213"/>
      <c r="BR309" s="213"/>
      <c r="BS309" s="213"/>
      <c r="BT309" s="213"/>
      <c r="BU309" s="213"/>
      <c r="BV309" s="213"/>
      <c r="BW309" s="213"/>
      <c r="BX309" s="213"/>
      <c r="BY309" s="213"/>
      <c r="BZ309" s="213"/>
      <c r="CA309" s="213"/>
      <c r="CB309" s="213"/>
      <c r="CC309" s="213"/>
      <c r="CD309" s="213"/>
      <c r="CE309" s="213"/>
      <c r="CF309" s="213"/>
      <c r="CG309" s="213"/>
      <c r="CH309" s="213"/>
      <c r="CI309" s="213"/>
      <c r="CJ309" s="213"/>
      <c r="CK309" s="213"/>
      <c r="CL309" s="213"/>
      <c r="CM309" s="213"/>
      <c r="CN309" s="213"/>
      <c r="CO309" s="213"/>
      <c r="CP309" s="213"/>
      <c r="CQ309" s="213"/>
      <c r="CR309" s="213"/>
      <c r="CS309" s="213"/>
      <c r="CT309" s="213"/>
      <c r="CU309" s="213"/>
      <c r="CV309" s="213"/>
      <c r="CW309" s="213"/>
      <c r="CX309" s="213"/>
      <c r="CY309" s="213"/>
      <c r="CZ309" s="213"/>
      <c r="DA309" s="213"/>
      <c r="DB309" s="213"/>
      <c r="DC309" s="213"/>
      <c r="DD309" s="213"/>
      <c r="DE309" s="213"/>
      <c r="DF309" s="213"/>
      <c r="DG309" s="213"/>
      <c r="DH309" s="213"/>
      <c r="DI309" s="213"/>
      <c r="DJ309" s="213"/>
      <c r="DK309" s="213"/>
      <c r="DL309" s="213"/>
      <c r="DM309" s="213"/>
      <c r="DN309" s="214"/>
      <c r="DO309"/>
      <c r="DP309"/>
      <c r="DQ309"/>
      <c r="DR309"/>
      <c r="DS309"/>
      <c r="DT309"/>
      <c r="DU309"/>
      <c r="DV309"/>
      <c r="DW309"/>
      <c r="DX309"/>
      <c r="DY309"/>
      <c r="DZ309"/>
      <c r="EA309"/>
      <c r="EB309"/>
      <c r="EC309"/>
      <c r="ED309"/>
      <c r="EE309"/>
      <c r="EF309"/>
      <c r="EG309"/>
      <c r="EH309"/>
      <c r="EI309"/>
      <c r="EJ309"/>
      <c r="EK309"/>
      <c r="EL309"/>
      <c r="EM309"/>
      <c r="EN309"/>
      <c r="EO309"/>
      <c r="EP309"/>
      <c r="EQ309"/>
      <c r="ER309"/>
      <c r="ES309"/>
      <c r="ET309"/>
      <c r="EU309"/>
      <c r="EV309"/>
      <c r="EW309"/>
      <c r="EX309"/>
      <c r="EY309"/>
      <c r="EZ309"/>
      <c r="FA309"/>
      <c r="FB309"/>
      <c r="FC309"/>
      <c r="FD309"/>
      <c r="FE309"/>
      <c r="FF309"/>
      <c r="FG309"/>
      <c r="FH309"/>
      <c r="FI309"/>
      <c r="FJ309"/>
      <c r="FK309"/>
      <c r="FL309"/>
      <c r="FM309"/>
      <c r="FN309"/>
      <c r="FO309"/>
      <c r="FP309"/>
      <c r="FQ309"/>
      <c r="FR309"/>
      <c r="FS309"/>
      <c r="FT309"/>
      <c r="FU309"/>
      <c r="FV309"/>
      <c r="FW309"/>
      <c r="FX309"/>
      <c r="FY309"/>
      <c r="FZ309"/>
      <c r="GA309"/>
      <c r="GB309"/>
      <c r="GC309"/>
      <c r="GD309"/>
      <c r="GE309"/>
      <c r="GF309"/>
      <c r="GG309"/>
      <c r="GH309"/>
      <c r="GI309"/>
      <c r="GJ309"/>
      <c r="GK309"/>
      <c r="GL309"/>
      <c r="GM309"/>
      <c r="GN309"/>
      <c r="GO309"/>
      <c r="GP309"/>
      <c r="GQ309"/>
      <c r="GR309"/>
      <c r="GS309"/>
      <c r="GT309"/>
      <c r="GU309"/>
      <c r="GV309"/>
      <c r="GW309"/>
      <c r="GX309"/>
      <c r="GY309"/>
      <c r="GZ309"/>
      <c r="HA309"/>
      <c r="HB309"/>
      <c r="HC309"/>
      <c r="HD309"/>
      <c r="HE309"/>
      <c r="HF309"/>
      <c r="HG309"/>
      <c r="HH309"/>
      <c r="HI309"/>
      <c r="HJ309"/>
      <c r="HK309"/>
      <c r="HL309"/>
      <c r="HM309"/>
      <c r="HN309"/>
      <c r="HO309"/>
      <c r="HP309"/>
      <c r="HQ309"/>
      <c r="HR309"/>
      <c r="HS309"/>
      <c r="HT309"/>
      <c r="HU309"/>
      <c r="HV309"/>
      <c r="HW309"/>
      <c r="HX309"/>
      <c r="HY309"/>
      <c r="HZ309"/>
      <c r="IA309"/>
    </row>
    <row r="310" spans="1:235" ht="46.5" customHeight="1">
      <c r="A310" s="166">
        <v>152</v>
      </c>
      <c r="B310" s="215" t="s">
        <v>553</v>
      </c>
      <c r="C310" s="216" t="s">
        <v>308</v>
      </c>
      <c r="D310" s="215" t="s">
        <v>554</v>
      </c>
      <c r="E310" s="220" t="s">
        <v>555</v>
      </c>
      <c r="F310" s="218">
        <v>3.57</v>
      </c>
      <c r="G310" s="219"/>
      <c r="H310" s="219"/>
      <c r="I310" s="219"/>
      <c r="J310" s="219"/>
      <c r="K310" s="213"/>
      <c r="L310" s="213"/>
      <c r="M310" s="213"/>
      <c r="N310" s="213"/>
      <c r="O310" s="213"/>
      <c r="P310" s="213"/>
      <c r="Q310" s="213"/>
      <c r="R310" s="213"/>
      <c r="S310" s="213"/>
      <c r="T310" s="213"/>
      <c r="U310" s="213"/>
      <c r="V310" s="213"/>
      <c r="W310" s="213"/>
      <c r="X310" s="213"/>
      <c r="Y310" s="213"/>
      <c r="Z310" s="213"/>
      <c r="AA310" s="213"/>
      <c r="AB310" s="213"/>
      <c r="AC310" s="213"/>
      <c r="AD310" s="213"/>
      <c r="AE310" s="213"/>
      <c r="AF310" s="213"/>
      <c r="AG310" s="213"/>
      <c r="AH310" s="213"/>
      <c r="AI310" s="213"/>
      <c r="AJ310" s="213"/>
      <c r="AK310" s="213"/>
      <c r="AL310" s="213"/>
      <c r="AM310" s="213"/>
      <c r="AN310" s="213"/>
      <c r="AO310" s="213"/>
      <c r="AP310" s="213"/>
      <c r="AQ310" s="213"/>
      <c r="AR310" s="213"/>
      <c r="AS310" s="213"/>
      <c r="AT310" s="213"/>
      <c r="AU310" s="213"/>
      <c r="AV310" s="213"/>
      <c r="AW310" s="213"/>
      <c r="AX310" s="213"/>
      <c r="AY310" s="213"/>
      <c r="AZ310" s="213"/>
      <c r="BA310" s="213"/>
      <c r="BB310" s="213"/>
      <c r="BC310" s="213"/>
      <c r="BD310" s="213"/>
      <c r="BE310" s="213"/>
      <c r="BF310" s="213"/>
      <c r="BG310" s="213"/>
      <c r="BH310" s="213"/>
      <c r="BI310" s="213"/>
      <c r="BJ310" s="213"/>
      <c r="BK310" s="213"/>
      <c r="BL310" s="213"/>
      <c r="BM310" s="213"/>
      <c r="BN310" s="213"/>
      <c r="BO310" s="213"/>
      <c r="BP310" s="213"/>
      <c r="BQ310" s="213"/>
      <c r="BR310" s="213"/>
      <c r="BS310" s="213"/>
      <c r="BT310" s="213"/>
      <c r="BU310" s="213"/>
      <c r="BV310" s="213"/>
      <c r="BW310" s="213"/>
      <c r="BX310" s="213"/>
      <c r="BY310" s="213"/>
      <c r="BZ310" s="213"/>
      <c r="CA310" s="213"/>
      <c r="CB310" s="213"/>
      <c r="CC310" s="213"/>
      <c r="CD310" s="213"/>
      <c r="CE310" s="213"/>
      <c r="CF310" s="213"/>
      <c r="CG310" s="213"/>
      <c r="CH310" s="213"/>
      <c r="CI310" s="213"/>
      <c r="CJ310" s="213"/>
      <c r="CK310" s="213"/>
      <c r="CL310" s="213"/>
      <c r="CM310" s="213"/>
      <c r="CN310" s="213"/>
      <c r="CO310" s="213"/>
      <c r="CP310" s="213"/>
      <c r="CQ310" s="213"/>
      <c r="CR310" s="213"/>
      <c r="CS310" s="213"/>
      <c r="CT310" s="213"/>
      <c r="CU310" s="213"/>
      <c r="CV310" s="213"/>
      <c r="CW310" s="213"/>
      <c r="CX310" s="213"/>
      <c r="CY310" s="213"/>
      <c r="CZ310" s="213"/>
      <c r="DA310" s="213"/>
      <c r="DB310" s="213"/>
      <c r="DC310" s="213"/>
      <c r="DD310" s="213"/>
      <c r="DE310" s="213"/>
      <c r="DF310" s="213"/>
      <c r="DG310" s="213"/>
      <c r="DH310" s="213"/>
      <c r="DI310" s="213"/>
      <c r="DJ310" s="213"/>
      <c r="DK310" s="213"/>
      <c r="DL310" s="213"/>
      <c r="DM310" s="213"/>
      <c r="DN310" s="214"/>
      <c r="DO310"/>
      <c r="DP310"/>
      <c r="DQ310"/>
      <c r="DR310"/>
      <c r="DS310"/>
      <c r="DT310"/>
      <c r="DU310"/>
      <c r="DV310"/>
      <c r="DW310"/>
      <c r="DX310"/>
      <c r="DY310"/>
      <c r="DZ310"/>
      <c r="EA310"/>
      <c r="EB310"/>
      <c r="EC310"/>
      <c r="ED310"/>
      <c r="EE310"/>
      <c r="EF310"/>
      <c r="EG310"/>
      <c r="EH310"/>
      <c r="EI310"/>
      <c r="EJ310"/>
      <c r="EK310"/>
      <c r="EL310"/>
      <c r="EM310"/>
      <c r="EN310"/>
      <c r="EO310"/>
      <c r="EP310"/>
      <c r="EQ310"/>
      <c r="ER310"/>
      <c r="ES310"/>
      <c r="ET310"/>
      <c r="EU310"/>
      <c r="EV310"/>
      <c r="EW310"/>
      <c r="EX310"/>
      <c r="EY310"/>
      <c r="EZ310"/>
      <c r="FA310"/>
      <c r="FB310"/>
      <c r="FC310"/>
      <c r="FD310"/>
      <c r="FE310"/>
      <c r="FF310"/>
      <c r="FG310"/>
      <c r="FH310"/>
      <c r="FI310"/>
      <c r="FJ310"/>
      <c r="FK310"/>
      <c r="FL310"/>
      <c r="FM310"/>
      <c r="FN310"/>
      <c r="FO310"/>
      <c r="FP310"/>
      <c r="FQ310"/>
      <c r="FR310"/>
      <c r="FS310"/>
      <c r="FT310"/>
      <c r="FU310"/>
      <c r="FV310"/>
      <c r="FW310"/>
      <c r="FX310"/>
      <c r="FY310"/>
      <c r="FZ310"/>
      <c r="GA310"/>
      <c r="GB310"/>
      <c r="GC310"/>
      <c r="GD310"/>
      <c r="GE310"/>
      <c r="GF310"/>
      <c r="GG310"/>
      <c r="GH310"/>
      <c r="GI310"/>
      <c r="GJ310"/>
      <c r="GK310"/>
      <c r="GL310"/>
      <c r="GM310"/>
      <c r="GN310"/>
      <c r="GO310"/>
      <c r="GP310"/>
      <c r="GQ310"/>
      <c r="GR310"/>
      <c r="GS310"/>
      <c r="GT310"/>
      <c r="GU310"/>
      <c r="GV310"/>
      <c r="GW310"/>
      <c r="GX310"/>
      <c r="GY310"/>
      <c r="GZ310"/>
      <c r="HA310"/>
      <c r="HB310"/>
      <c r="HC310"/>
      <c r="HD310"/>
      <c r="HE310"/>
      <c r="HF310"/>
      <c r="HG310"/>
      <c r="HH310"/>
      <c r="HI310"/>
      <c r="HJ310"/>
      <c r="HK310"/>
      <c r="HL310"/>
      <c r="HM310"/>
      <c r="HN310"/>
      <c r="HO310"/>
      <c r="HP310"/>
      <c r="HQ310"/>
      <c r="HR310"/>
      <c r="HS310"/>
      <c r="HT310"/>
      <c r="HU310"/>
      <c r="HV310"/>
      <c r="HW310"/>
      <c r="HX310"/>
      <c r="HY310"/>
      <c r="HZ310"/>
      <c r="IA310"/>
    </row>
    <row r="311" spans="1:235" s="161" customFormat="1" ht="12.75">
      <c r="B311" s="164"/>
      <c r="F311" s="165"/>
    </row>
    <row r="313" spans="1:235" s="161" customFormat="1" ht="12.75">
      <c r="B313" s="164"/>
      <c r="F313" s="197"/>
    </row>
    <row r="314" spans="1:235" s="161" customFormat="1" ht="12.75">
      <c r="A314" s="198" t="s">
        <v>556</v>
      </c>
      <c r="B314" s="199"/>
      <c r="C314" s="198"/>
      <c r="D314" s="198"/>
      <c r="E314" s="198"/>
      <c r="F314" s="198"/>
      <c r="G314" s="198"/>
      <c r="H314" s="198"/>
      <c r="I314" s="198"/>
      <c r="J314"/>
      <c r="K314"/>
    </row>
    <row r="315" spans="1:235" s="161" customFormat="1" ht="12.75">
      <c r="A315" s="198"/>
      <c r="B315" s="199"/>
      <c r="C315" s="198"/>
      <c r="D315" s="198"/>
      <c r="E315" s="198"/>
      <c r="F315" s="198"/>
      <c r="G315" s="198"/>
      <c r="H315" s="198"/>
      <c r="I315" s="198"/>
      <c r="J315"/>
      <c r="K315"/>
    </row>
    <row r="316" spans="1:235" s="161" customFormat="1" ht="12.75">
      <c r="A316" s="198" t="s">
        <v>560</v>
      </c>
      <c r="B316" s="199"/>
      <c r="C316" s="198"/>
      <c r="D316" s="198"/>
      <c r="E316" s="198"/>
      <c r="F316" s="198"/>
      <c r="G316" s="198"/>
      <c r="H316" s="198"/>
      <c r="I316" s="198"/>
      <c r="J316"/>
      <c r="K316"/>
    </row>
    <row r="317" spans="1:235" s="161" customFormat="1" ht="12.75">
      <c r="A317" s="200"/>
      <c r="B317" s="201" t="s">
        <v>557</v>
      </c>
      <c r="C317" s="200"/>
      <c r="D317" s="202" t="s">
        <v>558</v>
      </c>
      <c r="E317" s="200"/>
      <c r="F317" s="200"/>
      <c r="G317" s="203" t="s">
        <v>559</v>
      </c>
      <c r="H317" s="200"/>
      <c r="I317" s="200"/>
      <c r="J317"/>
      <c r="K317"/>
    </row>
    <row r="318" spans="1:235" s="161" customFormat="1" ht="12.75">
      <c r="A318" s="200"/>
      <c r="B318" s="204"/>
      <c r="C318" s="200"/>
      <c r="D318" s="200"/>
      <c r="E318" s="200"/>
      <c r="F318" s="200"/>
      <c r="G318" s="200"/>
      <c r="H318" s="200"/>
      <c r="I318" s="200"/>
      <c r="J318"/>
      <c r="K318"/>
    </row>
    <row r="319" spans="1:235" s="161" customFormat="1" ht="12.75">
      <c r="A319" s="257" t="s">
        <v>92</v>
      </c>
      <c r="B319" s="257"/>
      <c r="C319" s="257"/>
      <c r="D319" s="257"/>
      <c r="E319" s="257"/>
      <c r="F319" s="257"/>
      <c r="G319" s="257"/>
      <c r="H319" s="257"/>
      <c r="I319" s="257"/>
      <c r="J319" s="257"/>
      <c r="K319" s="257"/>
    </row>
    <row r="320" spans="1:235" s="161" customFormat="1" ht="12.75">
      <c r="B320" s="164"/>
    </row>
  </sheetData>
  <sheetProtection selectLockedCells="1" selectUnlockedCells="1"/>
  <mergeCells count="59">
    <mergeCell ref="A319:K319"/>
    <mergeCell ref="DN114:DR114"/>
    <mergeCell ref="DN115:DN116"/>
    <mergeCell ref="DO115:DQ115"/>
    <mergeCell ref="DR115:DR116"/>
    <mergeCell ref="A156:A158"/>
    <mergeCell ref="B156:G156"/>
    <mergeCell ref="A153:I153"/>
    <mergeCell ref="H156:DN156"/>
    <mergeCell ref="I154:DN154"/>
    <mergeCell ref="A111:DR111"/>
    <mergeCell ref="DQ112:DR112"/>
    <mergeCell ref="A112:N112"/>
    <mergeCell ref="DN67:DR67"/>
    <mergeCell ref="DN68:DN69"/>
    <mergeCell ref="DO68:DQ68"/>
    <mergeCell ref="DR68:DR69"/>
    <mergeCell ref="A63:DR63"/>
    <mergeCell ref="A64:DR64"/>
    <mergeCell ref="DQ65:DR65"/>
    <mergeCell ref="A8:DN8"/>
    <mergeCell ref="I2:DN2"/>
    <mergeCell ref="I3:DN3"/>
    <mergeCell ref="I4:DN4"/>
    <mergeCell ref="A65:N65"/>
    <mergeCell ref="H45:H47"/>
    <mergeCell ref="I45:I47"/>
    <mergeCell ref="J45:J47"/>
    <mergeCell ref="AT45:AT47"/>
    <mergeCell ref="DN45:DN47"/>
    <mergeCell ref="H44:DN44"/>
    <mergeCell ref="A42:F42"/>
    <mergeCell ref="A44:G44"/>
    <mergeCell ref="A45:A47"/>
    <mergeCell ref="B45:B47"/>
    <mergeCell ref="C45:C47"/>
    <mergeCell ref="D45:D47"/>
    <mergeCell ref="E45:E47"/>
    <mergeCell ref="F45:F47"/>
    <mergeCell ref="G45:G47"/>
    <mergeCell ref="I42:DN42"/>
    <mergeCell ref="I5:DN5"/>
    <mergeCell ref="A13:G13"/>
    <mergeCell ref="DN14:DN16"/>
    <mergeCell ref="H13:DN13"/>
    <mergeCell ref="B14:B16"/>
    <mergeCell ref="D14:D16"/>
    <mergeCell ref="A6:DN7"/>
    <mergeCell ref="F14:F16"/>
    <mergeCell ref="I14:I16"/>
    <mergeCell ref="A41:J41"/>
    <mergeCell ref="A10:H10"/>
    <mergeCell ref="A11:H11"/>
    <mergeCell ref="A14:A16"/>
    <mergeCell ref="C14:C16"/>
    <mergeCell ref="E14:E16"/>
    <mergeCell ref="G14:G16"/>
    <mergeCell ref="H14:H16"/>
    <mergeCell ref="I10:DN10"/>
  </mergeCells>
  <hyperlinks>
    <hyperlink ref="B83" r:id="rId1" display="https://jaunatne.gov.lv/sites/default/files/web/jpvp2020_ar_grozijumiem.pdf"/>
  </hyperlinks>
  <printOptions horizontalCentered="1"/>
  <pageMargins left="0.78749999999999998" right="0.78749999999999998" top="1.1812499999999999" bottom="0.78749999999999998" header="0.51180555555555551" footer="0.31527777777777777"/>
  <pageSetup paperSize="9" scale="45" orientation="landscape" cellComments="atEnd" useFirstPageNumber="1" horizontalDpi="300" verticalDpi="300" r:id="rId2"/>
  <headerFooter alignWithMargins="0">
    <oddFooter>&amp;L&amp;"Times New Roman,Regular"Dobeles novads&amp;R&amp;"Times New Roman,Regular"2020, Decembris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3.pielikums</vt:lpstr>
      <vt:lpstr>Excel_BuiltIn_Print_Titles_1</vt:lpstr>
      <vt:lpstr>'3.pielikums'!Print_Area</vt:lpstr>
      <vt:lpstr>'3.pielikums'!Print_Titles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Natalija Vdobčenko</dc:creator>
  <cp:lastModifiedBy>Dzintra Matisone</cp:lastModifiedBy>
  <dcterms:created xsi:type="dcterms:W3CDTF">2021-01-18T14:21:17Z</dcterms:created>
  <dcterms:modified xsi:type="dcterms:W3CDTF">2021-03-09T09:23:07Z</dcterms:modified>
</cp:coreProperties>
</file>