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400" activeTab="0"/>
  </bookViews>
  <sheets>
    <sheet name="Page 0" sheetId="1" r:id="rId1"/>
  </sheets>
  <definedNames/>
  <calcPr fullCalcOnLoad="1"/>
</workbook>
</file>

<file path=xl/sharedStrings.xml><?xml version="1.0" encoding="utf-8"?>
<sst xmlns="http://schemas.openxmlformats.org/spreadsheetml/2006/main" count="193" uniqueCount="193">
  <si>
    <t>1.pielikums</t>
  </si>
  <si>
    <t>Dobeles novada pašvaldība  pamatbudžeta ieņēmumi 2024.gadam</t>
  </si>
  <si>
    <t>Kods</t>
  </si>
  <si>
    <t>Rādītāji</t>
  </si>
  <si>
    <t>Plāns</t>
  </si>
  <si>
    <t>IEN</t>
  </si>
  <si>
    <t>Ieņēmumi</t>
  </si>
  <si>
    <t xml:space="preserve">   01000</t>
  </si>
  <si>
    <t>Ienākuma nodokļi</t>
  </si>
  <si>
    <t xml:space="preserve">      01100</t>
  </si>
  <si>
    <t>Ieņēmumi no iedzīvotāju ienākuma nodokļa</t>
  </si>
  <si>
    <t xml:space="preserve">         01110</t>
  </si>
  <si>
    <t>Iedzīvotāju ienākuma nodoklis</t>
  </si>
  <si>
    <t xml:space="preserve">   04000</t>
  </si>
  <si>
    <t>Īpašuma nodokļi</t>
  </si>
  <si>
    <t xml:space="preserve">      04100</t>
  </si>
  <si>
    <t>Nekustamā īpašuma nodoklis</t>
  </si>
  <si>
    <t xml:space="preserve">         04110</t>
  </si>
  <si>
    <t>Nekustamā īpašuma nodoklis par zemi</t>
  </si>
  <si>
    <t xml:space="preserve">            04111</t>
  </si>
  <si>
    <t>Nekustamā īpašuma nodokļa par zemi kārtējā saimnieciskā gada ieņēmumi</t>
  </si>
  <si>
    <t xml:space="preserve">            04112</t>
  </si>
  <si>
    <t>Nekustamā īpašuma nodokļa par zemi iepriekšējo gadu parādi</t>
  </si>
  <si>
    <t xml:space="preserve">            04113</t>
  </si>
  <si>
    <t>NĪN kavējuma nauda par zemi</t>
  </si>
  <si>
    <t xml:space="preserve">         04120</t>
  </si>
  <si>
    <t>Nekustamā īpašuma nodoklis par ēkām</t>
  </si>
  <si>
    <t xml:space="preserve">            04121</t>
  </si>
  <si>
    <t>Nekustamā īpašuma nodokļa par ēkām kārtējā gada maksājumi</t>
  </si>
  <si>
    <t xml:space="preserve">            04122</t>
  </si>
  <si>
    <t>Nekustamā īpašuma nodokļa par ēkām parādi par iepriekšējiem gadiem</t>
  </si>
  <si>
    <t xml:space="preserve">            04123</t>
  </si>
  <si>
    <t>NĪN kavējuma nauda par ēkām</t>
  </si>
  <si>
    <t xml:space="preserve">         04130</t>
  </si>
  <si>
    <t>Nekustsmā īpašuma nodoklis par mājokļiem</t>
  </si>
  <si>
    <t xml:space="preserve">            04131</t>
  </si>
  <si>
    <t>Nekustamā īpašuma nodokļa par mājokļiem kārtējā saimnieciskā gada ieņēmumi</t>
  </si>
  <si>
    <t xml:space="preserve">            04132</t>
  </si>
  <si>
    <t>Nekustamā īpašuma  nodokļa par mājokļiem parādi par iepriekšējiem gadiem</t>
  </si>
  <si>
    <t xml:space="preserve">            04133</t>
  </si>
  <si>
    <t>NĪN kavējuma nauda par mājokļiem</t>
  </si>
  <si>
    <t xml:space="preserve">   05000</t>
  </si>
  <si>
    <t>Nodokļi par pakalpojumiem un precēm</t>
  </si>
  <si>
    <t xml:space="preserve">      05400</t>
  </si>
  <si>
    <t>Nodokļi atsevišķām precēm un pakalpojumu veidiem</t>
  </si>
  <si>
    <t xml:space="preserve">         05410</t>
  </si>
  <si>
    <t>Azartspēļu nodoklis</t>
  </si>
  <si>
    <t xml:space="preserve">      05500</t>
  </si>
  <si>
    <t>Nodokļi un maksājumi par tiesībām lietot atsevišķas preces</t>
  </si>
  <si>
    <t xml:space="preserve">         05530</t>
  </si>
  <si>
    <t>Dabas resursu nodoklis</t>
  </si>
  <si>
    <t xml:space="preserve">   08000</t>
  </si>
  <si>
    <t>Ieņēmumi no uzņēmējdarbības un īpašuma</t>
  </si>
  <si>
    <t xml:space="preserve">      08100</t>
  </si>
  <si>
    <t>Ieņēmumi no finanšu ieguldījumiem</t>
  </si>
  <si>
    <t xml:space="preserve">         08110</t>
  </si>
  <si>
    <t>Ieņēmumi no kapitāla daļu un vērtspapīru pārdošanas un pārvērtēšanas</t>
  </si>
  <si>
    <t xml:space="preserve">      08600</t>
  </si>
  <si>
    <t>Procentu ieņēmumi par depozītiem, kontu atlikumiem un valsts parāda vērtspapīriem</t>
  </si>
  <si>
    <t xml:space="preserve">         08620</t>
  </si>
  <si>
    <t>Procentu ieņēmumi par kontu atlikumiem</t>
  </si>
  <si>
    <t xml:space="preserve">         08640</t>
  </si>
  <si>
    <t>Procentu ieņēmumi par atlikto maksājumu no vēl nesamaksātās pirkuma maksas daļas (pirkuma līgumi)</t>
  </si>
  <si>
    <t xml:space="preserve">   09000</t>
  </si>
  <si>
    <t>Valsts (pašvaldību) nodevas un kancelejas nodevas</t>
  </si>
  <si>
    <t xml:space="preserve">      09400</t>
  </si>
  <si>
    <t>Valsts nodevas, kuras ieskaita pašvaldību budžetā</t>
  </si>
  <si>
    <t xml:space="preserve">         09420</t>
  </si>
  <si>
    <t>Valsts nodeva par apliecinājumiem un citu funkciju pildīšanu bāriņtiesās un pagasttiesās</t>
  </si>
  <si>
    <t xml:space="preserve">         09430</t>
  </si>
  <si>
    <t>Valsts nodeva par uzvārda, vārda un tautības ieraksta maiņu personu apliecinošos dokumentos</t>
  </si>
  <si>
    <t xml:space="preserve">         09450</t>
  </si>
  <si>
    <t>Valsts nodeva par civilstāvokļa aktu reģistrēšanu, grozīšanu un papildināšanu</t>
  </si>
  <si>
    <t xml:space="preserve">         09460</t>
  </si>
  <si>
    <t>Valsts nodeva par speciālu atļauju (licenču) izsniegšanu</t>
  </si>
  <si>
    <t xml:space="preserve">         09490</t>
  </si>
  <si>
    <t>Pārējās valsts nodevas, kuras ieskaita pašvaldību budžetā</t>
  </si>
  <si>
    <t xml:space="preserve">      09500</t>
  </si>
  <si>
    <t>Pašvaldību nodevas (no 9511 līdz 9519, no 9521 līdz 9529)</t>
  </si>
  <si>
    <t xml:space="preserve">         09511</t>
  </si>
  <si>
    <t>Pašvaldības nodeva par domes (padomes) izstrādāto oficiālo dokumentu un apliecinātu to kopiju</t>
  </si>
  <si>
    <t xml:space="preserve">         09512</t>
  </si>
  <si>
    <t>Pašvaldības nodeva par izklaidējoša rakstura pasākumu sarīkošanu publiskās vietās</t>
  </si>
  <si>
    <t xml:space="preserve">         09514</t>
  </si>
  <si>
    <t>Pašvaldības nodeva par tirdzniecību publiskās vietās</t>
  </si>
  <si>
    <t xml:space="preserve">         09515</t>
  </si>
  <si>
    <t>Pašvaldības nodeva par dzīvnieku turēšanu</t>
  </si>
  <si>
    <t xml:space="preserve">         09517</t>
  </si>
  <si>
    <t>Pašvaldības nodeva par reklāmas, afišu un sludinājumu izvietošanu publiskās vietās</t>
  </si>
  <si>
    <t xml:space="preserve">         09521</t>
  </si>
  <si>
    <t>Pašvaldības nodeva par būvatļaujas saņemšanu</t>
  </si>
  <si>
    <t xml:space="preserve">         09529</t>
  </si>
  <si>
    <t>Pārējās nodevas, ko uzliek pašvaldības</t>
  </si>
  <si>
    <t xml:space="preserve">   10000</t>
  </si>
  <si>
    <t>Naudas sodi un sankcijas</t>
  </si>
  <si>
    <t xml:space="preserve">      10100</t>
  </si>
  <si>
    <t>Naudas sodi</t>
  </si>
  <si>
    <t xml:space="preserve">         10140</t>
  </si>
  <si>
    <t>Naudas sodi, ko uzliek pašvaldības</t>
  </si>
  <si>
    <t xml:space="preserve">         10150</t>
  </si>
  <si>
    <t>Naudas sodi, ko uzliek par pārkāpumiem ceļu satiksmē</t>
  </si>
  <si>
    <t xml:space="preserve">   12000</t>
  </si>
  <si>
    <t>Pārējie nenodokļu ieņēmumi</t>
  </si>
  <si>
    <t xml:space="preserve">      12300</t>
  </si>
  <si>
    <t>Dažādi nenodokļu ieņēmumi</t>
  </si>
  <si>
    <t xml:space="preserve">         12340</t>
  </si>
  <si>
    <t>Ieņēmumi no budžeta iestāžu saņemto un iepriekšējos gados neizlietoto budžeta līdzekļu atmaksāšanas</t>
  </si>
  <si>
    <t xml:space="preserve">         12390</t>
  </si>
  <si>
    <t>Citi dažādi nenodokļu ieņēmumi</t>
  </si>
  <si>
    <t xml:space="preserve">   13000</t>
  </si>
  <si>
    <t>Ieņēmumi no valsts (pašvaldības) īpašuma iznomāšanas, pārdošanas un no nodokļu pamatparāda kapitalizācijas</t>
  </si>
  <si>
    <t xml:space="preserve">      13100</t>
  </si>
  <si>
    <t>Ieņēmumi no ēku un būvju īpašuma pārdošanas</t>
  </si>
  <si>
    <t xml:space="preserve">      13200</t>
  </si>
  <si>
    <t>Ieņēmumi no zemes, meža īpašuma pārdošanas</t>
  </si>
  <si>
    <t xml:space="preserve">         13210</t>
  </si>
  <si>
    <t>Ieņēmumi no zemes īpašuma pārdošanas</t>
  </si>
  <si>
    <t xml:space="preserve">      13400</t>
  </si>
  <si>
    <t>Ieņēmumi no pašvaldību kustamā īpašuma un mantas realizācijas</t>
  </si>
  <si>
    <t xml:space="preserve">   18000</t>
  </si>
  <si>
    <t>Valsts budžeta transferti</t>
  </si>
  <si>
    <t xml:space="preserve">      18600</t>
  </si>
  <si>
    <t>Pašvaldību budžetā saņemtie uzturēšanas izdevumu transferti no valsts budžeta</t>
  </si>
  <si>
    <t xml:space="preserve">         18620</t>
  </si>
  <si>
    <t>Pašvaldību budžetā saņemtās valsts budžeta mērķdotācijas</t>
  </si>
  <si>
    <t xml:space="preserve">         18630</t>
  </si>
  <si>
    <t>Pašvaldību budžetā saņemtie uzturēšanas izdevumu transferti ārvalstu finanšu palīdzības projektu īstenošanai no valsts budžeta iestādēm</t>
  </si>
  <si>
    <t xml:space="preserve">         18640</t>
  </si>
  <si>
    <t>Pašvaldību budžetā saņemtā dotācija no pašvaldību finanšu izlīdzināšanas fonda</t>
  </si>
  <si>
    <t xml:space="preserve">   19000</t>
  </si>
  <si>
    <t>Pašvaldību budžetu transferti</t>
  </si>
  <si>
    <t xml:space="preserve">      19200</t>
  </si>
  <si>
    <t>Ieņēmumi pašvaldību budžetā no citām pašvaldībām</t>
  </si>
  <si>
    <t xml:space="preserve">         19210</t>
  </si>
  <si>
    <t>Ieņēmumi izglītības funkciju nodrošināšanai</t>
  </si>
  <si>
    <t xml:space="preserve">   21000</t>
  </si>
  <si>
    <t>Budžeta iestāžu ieņēmumi</t>
  </si>
  <si>
    <t xml:space="preserve">      21300</t>
  </si>
  <si>
    <t>Ieņēmumi no budžeta iestāžu sniegtajiem maksas pakalpojumiem un citi pašu ieņēmumi</t>
  </si>
  <si>
    <t xml:space="preserve">         21350</t>
  </si>
  <si>
    <t>Maksa par izglītības pakalpojumiem</t>
  </si>
  <si>
    <t xml:space="preserve">            21351</t>
  </si>
  <si>
    <t>Mācību maksa</t>
  </si>
  <si>
    <t xml:space="preserve">            21352</t>
  </si>
  <si>
    <t>Ieņēmumi no vecāku maksām</t>
  </si>
  <si>
    <t xml:space="preserve">            21359</t>
  </si>
  <si>
    <t>Pārējie ieņēmumi par izglītības pakalpojumiem</t>
  </si>
  <si>
    <t xml:space="preserve">         21370</t>
  </si>
  <si>
    <t>Ieņēmumi par dokumentu izsniegšanu un kancelejas pakalpojumiem</t>
  </si>
  <si>
    <t xml:space="preserve">            21379</t>
  </si>
  <si>
    <t>Ieņēmumi par pārējo dokumentu izsniegšanu un pārējiem kancelejas pakalpojumiem</t>
  </si>
  <si>
    <t xml:space="preserve">         21380</t>
  </si>
  <si>
    <t>Ieņēmumi par nomu un īri</t>
  </si>
  <si>
    <t xml:space="preserve">            21381</t>
  </si>
  <si>
    <t>Ieņēmumi par nomu </t>
  </si>
  <si>
    <t xml:space="preserve">            21382</t>
  </si>
  <si>
    <t>Ieņēmumi par viesnīcu pakalpojumiem</t>
  </si>
  <si>
    <t xml:space="preserve">            21383</t>
  </si>
  <si>
    <t>Ieņēmumi no kustamā īpašuma iznomāšanas</t>
  </si>
  <si>
    <t xml:space="preserve">            21384</t>
  </si>
  <si>
    <t>Ieņēmumi par zemes nomu</t>
  </si>
  <si>
    <t xml:space="preserve">         21390</t>
  </si>
  <si>
    <t>Ieņēmumi par pārējiem budžeta iestāžu maksas pakalpojumiem</t>
  </si>
  <si>
    <t xml:space="preserve">            21391</t>
  </si>
  <si>
    <t>Maksa par personu uzturēšanos sociālās aprūpes iestādēs</t>
  </si>
  <si>
    <t xml:space="preserve">            21393</t>
  </si>
  <si>
    <t>Ieņēmumi par biļešu realizāciju</t>
  </si>
  <si>
    <t xml:space="preserve">            21394</t>
  </si>
  <si>
    <t>Ieņēmumi par dzīvokļu un komunālajiem pakalpojumiem</t>
  </si>
  <si>
    <t xml:space="preserve">            21399</t>
  </si>
  <si>
    <t>Citi ieņēmumi par maksas pakalpojumiem</t>
  </si>
  <si>
    <t xml:space="preserve">      21400</t>
  </si>
  <si>
    <t>Pārējie 21.3.0.0.grupā neklasificētie budžeta iestāžu ieņēmumi par budžeta iestāžu sniegtajiem maksas pakalpojumiem un citi pašu ieņēmumi</t>
  </si>
  <si>
    <t xml:space="preserve">         21410</t>
  </si>
  <si>
    <t>Ieņēmumi no palīgražošanas un lauksaimniecības produkcijas ražošanas, pārdošanas un produkcijas pārvērtēšanas</t>
  </si>
  <si>
    <t xml:space="preserve">            21411</t>
  </si>
  <si>
    <t>Ieņēmumi no palīgražošanas</t>
  </si>
  <si>
    <t xml:space="preserve">         21420</t>
  </si>
  <si>
    <t>Pārējie šajā klasifikācijā iepriekš neklasificētie ieņēmumi</t>
  </si>
  <si>
    <t xml:space="preserve">            21429</t>
  </si>
  <si>
    <t>Pārējie iepriekš neklasificētie īpašiem mērķiem noteiktie ieņēmumi</t>
  </si>
  <si>
    <t xml:space="preserve">         21490</t>
  </si>
  <si>
    <t>Citi iepriekš neklasificētie maksas pakalpojumi un pašu ieņēmumi</t>
  </si>
  <si>
    <t xml:space="preserve">            21499</t>
  </si>
  <si>
    <t>Pārējie iepriekš neklasificētie pašu ieņēmumi</t>
  </si>
  <si>
    <t>Finanšu un grāmatvedības nodaļas vadītāja</t>
  </si>
  <si>
    <t>J.Kalniņa</t>
  </si>
  <si>
    <t>"Dobeles novada pašvaldības budžets 2024. gadam"</t>
  </si>
  <si>
    <t>Finansēšana</t>
  </si>
  <si>
    <t>Aizņēmumi</t>
  </si>
  <si>
    <t>Atlikums gada sākuma</t>
  </si>
  <si>
    <t>Dobeles novada pašvaldības 02.02.2024</t>
  </si>
  <si>
    <t>saistošajiem noteikumiem Nr.3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</si>
</sst>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2">
    <font>
      <sz val="12"/>
      <color indexed="63"/>
      <name val="Arial"/>
      <family val="0"/>
    </font>
    <font>
      <sz val="9.75"/>
      <color indexed="9"/>
      <name val="Arial"/>
      <family val="0"/>
    </font>
    <font>
      <b/>
      <sz val="12"/>
      <color indexed="9"/>
      <name val="Arial"/>
      <family val="0"/>
    </font>
    <font>
      <i/>
      <sz val="9.75"/>
      <color indexed="9"/>
      <name val="Arial"/>
      <family val="0"/>
    </font>
    <font>
      <b/>
      <sz val="9.75"/>
      <color indexed="9"/>
      <name val="Arial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8"/>
      <color indexed="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04994999989867210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8" fillId="38" borderId="0" applyNumberFormat="0" applyBorder="0" applyAlignment="0" applyProtection="0"/>
    <xf numFmtId="0" fontId="19" fillId="39" borderId="1" applyNumberFormat="0" applyAlignment="0" applyProtection="0"/>
    <xf numFmtId="0" fontId="20" fillId="40" borderId="2" applyNumberFormat="0" applyAlignment="0" applyProtection="0"/>
    <xf numFmtId="0" fontId="21" fillId="0" borderId="0" applyNumberFormat="0" applyFill="0" applyBorder="0" applyAlignment="0" applyProtection="0"/>
    <xf numFmtId="0" fontId="22" fillId="41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42" borderId="1" applyNumberFormat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22" fillId="41" borderId="0" applyNumberFormat="0" applyBorder="0" applyAlignment="0" applyProtection="0"/>
    <xf numFmtId="0" fontId="27" fillId="0" borderId="6" applyNumberFormat="0" applyFill="0" applyAlignment="0" applyProtection="0"/>
    <xf numFmtId="0" fontId="28" fillId="43" borderId="0" applyNumberFormat="0" applyBorder="0" applyAlignment="0" applyProtection="0"/>
    <xf numFmtId="0" fontId="0" fillId="44" borderId="7" applyNumberFormat="0" applyFont="0" applyAlignment="0" applyProtection="0"/>
    <xf numFmtId="0" fontId="29" fillId="39" borderId="8" applyNumberFormat="0" applyAlignment="0" applyProtection="0"/>
    <xf numFmtId="0" fontId="21" fillId="0" borderId="0" applyNumberFormat="0" applyFill="0" applyBorder="0" applyAlignment="0" applyProtection="0"/>
    <xf numFmtId="0" fontId="20" fillId="40" borderId="2" applyNumberFormat="0" applyAlignment="0" applyProtection="0"/>
    <xf numFmtId="0" fontId="0" fillId="44" borderId="7" applyNumberFormat="0" applyFont="0" applyAlignment="0" applyProtection="0"/>
    <xf numFmtId="0" fontId="27" fillId="0" borderId="6" applyNumberFormat="0" applyFill="0" applyAlignment="0" applyProtection="0"/>
    <xf numFmtId="0" fontId="18" fillId="3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3" fillId="0" borderId="3" applyNumberFormat="0" applyFill="0" applyAlignment="0" applyProtection="0"/>
    <xf numFmtId="0" fontId="24" fillId="0" borderId="10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4" fillId="45" borderId="12" xfId="0" applyNumberFormat="1" applyFont="1" applyFill="1" applyBorder="1" applyAlignment="1" applyProtection="1">
      <alignment horizontal="left" vertical="center" readingOrder="1"/>
      <protection/>
    </xf>
    <xf numFmtId="3" fontId="4" fillId="45" borderId="13" xfId="0" applyNumberFormat="1" applyFont="1" applyFill="1" applyBorder="1" applyAlignment="1" applyProtection="1">
      <alignment horizontal="right" vertical="center" readingOrder="1"/>
      <protection/>
    </xf>
    <xf numFmtId="0" fontId="4" fillId="0" borderId="12" xfId="0" applyNumberFormat="1" applyFont="1" applyFill="1" applyBorder="1" applyAlignment="1" applyProtection="1">
      <alignment horizontal="left" vertical="center" readingOrder="1"/>
      <protection/>
    </xf>
    <xf numFmtId="3" fontId="4" fillId="0" borderId="13" xfId="0" applyNumberFormat="1" applyFont="1" applyFill="1" applyBorder="1" applyAlignment="1" applyProtection="1">
      <alignment horizontal="right" vertical="center" readingOrder="1"/>
      <protection/>
    </xf>
    <xf numFmtId="0" fontId="1" fillId="0" borderId="12" xfId="0" applyNumberFormat="1" applyFont="1" applyFill="1" applyBorder="1" applyAlignment="1" applyProtection="1">
      <alignment horizontal="left" vertical="center" readingOrder="1"/>
      <protection/>
    </xf>
    <xf numFmtId="3" fontId="1" fillId="0" borderId="13" xfId="0" applyNumberFormat="1" applyFont="1" applyFill="1" applyBorder="1" applyAlignment="1" applyProtection="1">
      <alignment horizontal="right" vertical="center" readingOrder="1"/>
      <protection/>
    </xf>
    <xf numFmtId="0" fontId="1" fillId="0" borderId="12" xfId="0" applyNumberFormat="1" applyFont="1" applyFill="1" applyBorder="1" applyAlignment="1" applyProtection="1">
      <alignment horizontal="left" vertical="center" wrapText="1" readingOrder="1"/>
      <protection/>
    </xf>
    <xf numFmtId="0" fontId="4" fillId="0" borderId="12" xfId="0" applyNumberFormat="1" applyFont="1" applyFill="1" applyBorder="1" applyAlignment="1" applyProtection="1">
      <alignment horizontal="left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left" vertical="center" readingOrder="1"/>
      <protection/>
    </xf>
    <xf numFmtId="3" fontId="1" fillId="0" borderId="0" xfId="0" applyNumberFormat="1" applyFont="1" applyFill="1" applyBorder="1" applyAlignment="1" applyProtection="1">
      <alignment horizontal="right" vertical="center" readingOrder="1"/>
      <protection/>
    </xf>
    <xf numFmtId="0" fontId="1" fillId="0" borderId="14" xfId="0" applyNumberFormat="1" applyFont="1" applyFill="1" applyBorder="1" applyAlignment="1" applyProtection="1">
      <alignment horizontal="left" vertical="center" readingOrder="1"/>
      <protection/>
    </xf>
    <xf numFmtId="3" fontId="1" fillId="0" borderId="15" xfId="0" applyNumberFormat="1" applyFont="1" applyFill="1" applyBorder="1" applyAlignment="1" applyProtection="1">
      <alignment horizontal="right" vertical="center" readingOrder="1"/>
      <protection/>
    </xf>
    <xf numFmtId="0" fontId="1" fillId="0" borderId="16" xfId="0" applyNumberFormat="1" applyFont="1" applyFill="1" applyBorder="1" applyAlignment="1" applyProtection="1">
      <alignment horizontal="left" vertical="center" readingOrder="1"/>
      <protection/>
    </xf>
    <xf numFmtId="3" fontId="1" fillId="0" borderId="16" xfId="0" applyNumberFormat="1" applyFont="1" applyFill="1" applyBorder="1" applyAlignment="1" applyProtection="1">
      <alignment horizontal="right" vertical="center" readingOrder="1"/>
      <protection/>
    </xf>
    <xf numFmtId="0" fontId="1" fillId="46" borderId="16" xfId="0" applyNumberFormat="1" applyFont="1" applyFill="1" applyBorder="1" applyAlignment="1" applyProtection="1">
      <alignment horizontal="left" vertical="center" readingOrder="1"/>
      <protection/>
    </xf>
    <xf numFmtId="0" fontId="4" fillId="46" borderId="16" xfId="0" applyNumberFormat="1" applyFont="1" applyFill="1" applyBorder="1" applyAlignment="1" applyProtection="1">
      <alignment horizontal="right" vertical="center" readingOrder="1"/>
      <protection/>
    </xf>
    <xf numFmtId="0" fontId="4" fillId="0" borderId="16" xfId="0" applyNumberFormat="1" applyFont="1" applyFill="1" applyBorder="1" applyAlignment="1" applyProtection="1">
      <alignment horizontal="right" vertical="center" readingOrder="1"/>
      <protection/>
    </xf>
    <xf numFmtId="3" fontId="4" fillId="46" borderId="16" xfId="0" applyNumberFormat="1" applyFont="1" applyFill="1" applyBorder="1" applyAlignment="1" applyProtection="1">
      <alignment horizontal="right" vertical="center" readingOrder="1"/>
      <protection/>
    </xf>
    <xf numFmtId="3" fontId="0" fillId="0" borderId="0" xfId="0" applyNumberFormat="1" applyAlignment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5" fillId="0" borderId="0" xfId="0" applyFont="1" applyAlignment="1">
      <alignment horizontal="right" vertical="top" wrapText="1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no 1. izcēluma" xfId="21"/>
    <cellStyle name="20% no 2. izcēluma" xfId="22"/>
    <cellStyle name="20% no 3. izcēluma" xfId="23"/>
    <cellStyle name="20% no 4. izcēluma" xfId="24"/>
    <cellStyle name="20% no 5. izcēluma" xfId="25"/>
    <cellStyle name="20% no 6. izcēluma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no 1. izcēluma" xfId="33"/>
    <cellStyle name="40% no 2. izcēluma" xfId="34"/>
    <cellStyle name="40% no 3. izcēluma" xfId="35"/>
    <cellStyle name="40% no 4. izcēluma" xfId="36"/>
    <cellStyle name="40% no 5. izcēluma" xfId="37"/>
    <cellStyle name="40% no 6. izcēluma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no 1. izcēluma" xfId="45"/>
    <cellStyle name="60% no 2. izcēluma" xfId="46"/>
    <cellStyle name="60% no 3. izcēluma" xfId="47"/>
    <cellStyle name="60% no 4. izcēluma" xfId="48"/>
    <cellStyle name="60% no 5. izcēluma" xfId="49"/>
    <cellStyle name="60% no 6. izcēluma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Izcēlums (1. veids)" xfId="67"/>
    <cellStyle name="Izcēlums (2. veids)" xfId="68"/>
    <cellStyle name="Izcēlums (3. veids)" xfId="69"/>
    <cellStyle name="Izcēlums (4. veids)" xfId="70"/>
    <cellStyle name="Izcēlums (5. veids)" xfId="71"/>
    <cellStyle name="Izcēlums (6. veids)" xfId="72"/>
    <cellStyle name="Labs" xfId="73"/>
    <cellStyle name="Linked Cell" xfId="74"/>
    <cellStyle name="Neutral" xfId="75"/>
    <cellStyle name="Note" xfId="76"/>
    <cellStyle name="Output" xfId="77"/>
    <cellStyle name="Paskaidrojošs teksts" xfId="78"/>
    <cellStyle name="Pārbaudes šūna" xfId="79"/>
    <cellStyle name="Piezīme" xfId="80"/>
    <cellStyle name="Saistīta šūna" xfId="81"/>
    <cellStyle name="Slikts" xfId="82"/>
    <cellStyle name="Title" xfId="83"/>
    <cellStyle name="Total" xfId="84"/>
    <cellStyle name="Virsraksts 1" xfId="85"/>
    <cellStyle name="Virsraksts 2" xfId="86"/>
    <cellStyle name="Virsraksts 3" xfId="87"/>
    <cellStyle name="Virsraksts 4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D8D8D8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7"/>
  <sheetViews>
    <sheetView tabSelected="1" zoomScalePageLayoutView="0" workbookViewId="0" topLeftCell="A85">
      <selection activeCell="F14" sqref="F14"/>
    </sheetView>
  </sheetViews>
  <sheetFormatPr defaultColWidth="8.88671875" defaultRowHeight="15"/>
  <cols>
    <col min="1" max="1" width="10.4453125" style="0" customWidth="1"/>
    <col min="2" max="2" width="83.99609375" style="0" customWidth="1"/>
    <col min="3" max="3" width="10.4453125" style="0" customWidth="1"/>
    <col min="4" max="4" width="9.88671875" style="0" bestFit="1" customWidth="1"/>
  </cols>
  <sheetData>
    <row r="1" spans="2:3" ht="15">
      <c r="B1" s="23" t="s">
        <v>0</v>
      </c>
      <c r="C1" s="23"/>
    </row>
    <row r="2" spans="2:3" ht="15">
      <c r="B2" s="23" t="s">
        <v>191</v>
      </c>
      <c r="C2" s="23"/>
    </row>
    <row r="3" spans="2:3" ht="15">
      <c r="B3" s="23" t="s">
        <v>192</v>
      </c>
      <c r="C3" s="23"/>
    </row>
    <row r="4" spans="2:3" ht="15">
      <c r="B4" s="23" t="s">
        <v>187</v>
      </c>
      <c r="C4" s="23"/>
    </row>
    <row r="6" ht="16.5" customHeight="1">
      <c r="C6" s="1"/>
    </row>
    <row r="7" spans="1:3" ht="17.25" customHeight="1">
      <c r="A7" s="22" t="s">
        <v>1</v>
      </c>
      <c r="B7" s="22"/>
      <c r="C7" s="22"/>
    </row>
    <row r="8" ht="12" customHeight="1"/>
    <row r="9" spans="1:3" ht="17.25" customHeight="1">
      <c r="A9" s="2" t="s">
        <v>2</v>
      </c>
      <c r="B9" s="2" t="s">
        <v>3</v>
      </c>
      <c r="C9" s="2" t="s">
        <v>4</v>
      </c>
    </row>
    <row r="10" spans="1:3" ht="17.25" customHeight="1">
      <c r="A10" s="3" t="s">
        <v>5</v>
      </c>
      <c r="B10" s="3" t="s">
        <v>6</v>
      </c>
      <c r="C10" s="4">
        <f>SUBTOTAL(9,C11:C99)</f>
        <v>52733943</v>
      </c>
    </row>
    <row r="11" spans="1:3" ht="17.25" customHeight="1">
      <c r="A11" s="3" t="s">
        <v>7</v>
      </c>
      <c r="B11" s="3" t="s">
        <v>8</v>
      </c>
      <c r="C11" s="4">
        <f>SUBTOTAL(9,C12:C13)</f>
        <v>23545879</v>
      </c>
    </row>
    <row r="12" spans="1:3" ht="17.25" customHeight="1">
      <c r="A12" s="5" t="s">
        <v>9</v>
      </c>
      <c r="B12" s="5" t="s">
        <v>10</v>
      </c>
      <c r="C12" s="6">
        <f>SUBTOTAL(9,C13:C13)</f>
        <v>23545879</v>
      </c>
    </row>
    <row r="13" spans="1:3" ht="17.25" customHeight="1">
      <c r="A13" s="7" t="s">
        <v>11</v>
      </c>
      <c r="B13" s="7" t="s">
        <v>12</v>
      </c>
      <c r="C13" s="8">
        <v>23545879</v>
      </c>
    </row>
    <row r="14" spans="1:3" ht="17.25" customHeight="1">
      <c r="A14" s="3" t="s">
        <v>13</v>
      </c>
      <c r="B14" s="3" t="s">
        <v>14</v>
      </c>
      <c r="C14" s="4">
        <f>SUBTOTAL(9,C15:C27)</f>
        <v>3549119</v>
      </c>
    </row>
    <row r="15" spans="1:3" ht="17.25" customHeight="1">
      <c r="A15" s="5" t="s">
        <v>15</v>
      </c>
      <c r="B15" s="5" t="s">
        <v>16</v>
      </c>
      <c r="C15" s="6">
        <f>SUBTOTAL(9,C16:C27)</f>
        <v>3549119</v>
      </c>
    </row>
    <row r="16" spans="1:3" ht="17.25" customHeight="1">
      <c r="A16" s="5" t="s">
        <v>17</v>
      </c>
      <c r="B16" s="5" t="s">
        <v>18</v>
      </c>
      <c r="C16" s="6">
        <f>SUBTOTAL(9,C17:C19)</f>
        <v>2857132</v>
      </c>
    </row>
    <row r="17" spans="1:3" ht="17.25" customHeight="1">
      <c r="A17" s="7" t="s">
        <v>19</v>
      </c>
      <c r="B17" s="7" t="s">
        <v>20</v>
      </c>
      <c r="C17" s="8">
        <v>2532132</v>
      </c>
    </row>
    <row r="18" spans="1:3" ht="17.25" customHeight="1">
      <c r="A18" s="7" t="s">
        <v>21</v>
      </c>
      <c r="B18" s="7" t="s">
        <v>22</v>
      </c>
      <c r="C18" s="8">
        <v>300000</v>
      </c>
    </row>
    <row r="19" spans="1:3" ht="17.25" customHeight="1">
      <c r="A19" s="7" t="s">
        <v>23</v>
      </c>
      <c r="B19" s="7" t="s">
        <v>24</v>
      </c>
      <c r="C19" s="8">
        <v>25000</v>
      </c>
    </row>
    <row r="20" spans="1:3" ht="17.25" customHeight="1">
      <c r="A20" s="5" t="s">
        <v>25</v>
      </c>
      <c r="B20" s="5" t="s">
        <v>26</v>
      </c>
      <c r="C20" s="6">
        <f>SUBTOTAL(9,C21:C23)</f>
        <v>504161</v>
      </c>
    </row>
    <row r="21" spans="1:3" ht="17.25" customHeight="1">
      <c r="A21" s="7" t="s">
        <v>27</v>
      </c>
      <c r="B21" s="7" t="s">
        <v>28</v>
      </c>
      <c r="C21" s="8">
        <v>419161</v>
      </c>
    </row>
    <row r="22" spans="1:3" ht="17.25" customHeight="1">
      <c r="A22" s="7" t="s">
        <v>29</v>
      </c>
      <c r="B22" s="7" t="s">
        <v>30</v>
      </c>
      <c r="C22" s="8">
        <v>70000</v>
      </c>
    </row>
    <row r="23" spans="1:3" ht="17.25" customHeight="1">
      <c r="A23" s="7" t="s">
        <v>31</v>
      </c>
      <c r="B23" s="7" t="s">
        <v>32</v>
      </c>
      <c r="C23" s="8">
        <v>15000</v>
      </c>
    </row>
    <row r="24" spans="1:3" ht="17.25" customHeight="1">
      <c r="A24" s="5" t="s">
        <v>33</v>
      </c>
      <c r="B24" s="5" t="s">
        <v>34</v>
      </c>
      <c r="C24" s="6">
        <f>SUBTOTAL(9,C25:C27)</f>
        <v>187826</v>
      </c>
    </row>
    <row r="25" spans="1:3" ht="17.25" customHeight="1">
      <c r="A25" s="7" t="s">
        <v>35</v>
      </c>
      <c r="B25" s="7" t="s">
        <v>36</v>
      </c>
      <c r="C25" s="8">
        <v>118733</v>
      </c>
    </row>
    <row r="26" spans="1:3" ht="17.25" customHeight="1">
      <c r="A26" s="7" t="s">
        <v>37</v>
      </c>
      <c r="B26" s="7" t="s">
        <v>38</v>
      </c>
      <c r="C26" s="8">
        <v>59093</v>
      </c>
    </row>
    <row r="27" spans="1:3" ht="17.25" customHeight="1">
      <c r="A27" s="7" t="s">
        <v>39</v>
      </c>
      <c r="B27" s="7" t="s">
        <v>40</v>
      </c>
      <c r="C27" s="8">
        <v>10000</v>
      </c>
    </row>
    <row r="28" spans="1:3" ht="17.25" customHeight="1">
      <c r="A28" s="3" t="s">
        <v>41</v>
      </c>
      <c r="B28" s="3" t="s">
        <v>42</v>
      </c>
      <c r="C28" s="4">
        <f>SUBTOTAL(9,C29:C32)</f>
        <v>120000</v>
      </c>
    </row>
    <row r="29" spans="1:3" ht="17.25" customHeight="1">
      <c r="A29" s="5" t="s">
        <v>43</v>
      </c>
      <c r="B29" s="5" t="s">
        <v>44</v>
      </c>
      <c r="C29" s="6">
        <f>SUBTOTAL(9,C30:C30)</f>
        <v>20000</v>
      </c>
    </row>
    <row r="30" spans="1:3" ht="17.25" customHeight="1">
      <c r="A30" s="7" t="s">
        <v>45</v>
      </c>
      <c r="B30" s="7" t="s">
        <v>46</v>
      </c>
      <c r="C30" s="8">
        <v>20000</v>
      </c>
    </row>
    <row r="31" spans="1:3" ht="17.25" customHeight="1">
      <c r="A31" s="5" t="s">
        <v>47</v>
      </c>
      <c r="B31" s="5" t="s">
        <v>48</v>
      </c>
      <c r="C31" s="6">
        <f>SUBTOTAL(9,C32:C32)</f>
        <v>100000</v>
      </c>
    </row>
    <row r="32" spans="1:3" ht="17.25" customHeight="1">
      <c r="A32" s="7" t="s">
        <v>49</v>
      </c>
      <c r="B32" s="7" t="s">
        <v>50</v>
      </c>
      <c r="C32" s="8">
        <v>100000</v>
      </c>
    </row>
    <row r="33" spans="1:3" ht="17.25" customHeight="1">
      <c r="A33" s="3" t="s">
        <v>51</v>
      </c>
      <c r="B33" s="3" t="s">
        <v>52</v>
      </c>
      <c r="C33" s="4">
        <f>SUBTOTAL(9,C34:C38)</f>
        <v>29800</v>
      </c>
    </row>
    <row r="34" spans="1:3" ht="17.25" customHeight="1">
      <c r="A34" s="5" t="s">
        <v>53</v>
      </c>
      <c r="B34" s="5" t="s">
        <v>54</v>
      </c>
      <c r="C34" s="6">
        <f>SUBTOTAL(9,C35:C35)</f>
        <v>1800</v>
      </c>
    </row>
    <row r="35" spans="1:3" ht="17.25" customHeight="1">
      <c r="A35" s="7" t="s">
        <v>55</v>
      </c>
      <c r="B35" s="7" t="s">
        <v>56</v>
      </c>
      <c r="C35" s="8">
        <v>1800</v>
      </c>
    </row>
    <row r="36" spans="1:3" ht="17.25" customHeight="1">
      <c r="A36" s="5" t="s">
        <v>57</v>
      </c>
      <c r="B36" s="5" t="s">
        <v>58</v>
      </c>
      <c r="C36" s="6">
        <f>SUBTOTAL(9,C37:C38)</f>
        <v>28000</v>
      </c>
    </row>
    <row r="37" spans="1:3" ht="17.25" customHeight="1">
      <c r="A37" s="7" t="s">
        <v>59</v>
      </c>
      <c r="B37" s="7" t="s">
        <v>60</v>
      </c>
      <c r="C37" s="8">
        <v>6000</v>
      </c>
    </row>
    <row r="38" spans="1:3" ht="17.25" customHeight="1">
      <c r="A38" s="7" t="s">
        <v>61</v>
      </c>
      <c r="B38" s="7" t="s">
        <v>62</v>
      </c>
      <c r="C38" s="8">
        <v>22000</v>
      </c>
    </row>
    <row r="39" spans="1:3" ht="17.25" customHeight="1">
      <c r="A39" s="3" t="s">
        <v>63</v>
      </c>
      <c r="B39" s="3" t="s">
        <v>64</v>
      </c>
      <c r="C39" s="4">
        <f>SUBTOTAL(9,C40:C53)</f>
        <v>38280</v>
      </c>
    </row>
    <row r="40" spans="1:3" ht="17.25" customHeight="1">
      <c r="A40" s="5" t="s">
        <v>65</v>
      </c>
      <c r="B40" s="5" t="s">
        <v>66</v>
      </c>
      <c r="C40" s="6">
        <f>SUBTOTAL(9,C41:C45)</f>
        <v>12530</v>
      </c>
    </row>
    <row r="41" spans="1:3" ht="17.25" customHeight="1">
      <c r="A41" s="7" t="s">
        <v>67</v>
      </c>
      <c r="B41" s="7" t="s">
        <v>68</v>
      </c>
      <c r="C41" s="8">
        <v>7700</v>
      </c>
    </row>
    <row r="42" spans="1:3" ht="17.25" customHeight="1">
      <c r="A42" s="7" t="s">
        <v>69</v>
      </c>
      <c r="B42" s="7" t="s">
        <v>70</v>
      </c>
      <c r="C42" s="8">
        <v>710</v>
      </c>
    </row>
    <row r="43" spans="1:3" ht="17.25" customHeight="1">
      <c r="A43" s="7" t="s">
        <v>71</v>
      </c>
      <c r="B43" s="7" t="s">
        <v>72</v>
      </c>
      <c r="C43" s="8">
        <v>3000</v>
      </c>
    </row>
    <row r="44" spans="1:3" ht="17.25" customHeight="1">
      <c r="A44" s="7" t="s">
        <v>73</v>
      </c>
      <c r="B44" s="7" t="s">
        <v>74</v>
      </c>
      <c r="C44" s="8">
        <v>500</v>
      </c>
    </row>
    <row r="45" spans="1:3" ht="17.25" customHeight="1">
      <c r="A45" s="7" t="s">
        <v>75</v>
      </c>
      <c r="B45" s="7" t="s">
        <v>76</v>
      </c>
      <c r="C45" s="8">
        <v>620</v>
      </c>
    </row>
    <row r="46" spans="1:3" ht="17.25" customHeight="1">
      <c r="A46" s="5" t="s">
        <v>77</v>
      </c>
      <c r="B46" s="5" t="s">
        <v>78</v>
      </c>
      <c r="C46" s="6">
        <f>SUBTOTAL(9,C47:C53)</f>
        <v>25750</v>
      </c>
    </row>
    <row r="47" spans="1:3" ht="17.25" customHeight="1">
      <c r="A47" s="7" t="s">
        <v>79</v>
      </c>
      <c r="B47" s="7" t="s">
        <v>80</v>
      </c>
      <c r="C47" s="8">
        <v>50</v>
      </c>
    </row>
    <row r="48" spans="1:3" ht="17.25" customHeight="1">
      <c r="A48" s="7" t="s">
        <v>81</v>
      </c>
      <c r="B48" s="7" t="s">
        <v>82</v>
      </c>
      <c r="C48" s="8">
        <v>500</v>
      </c>
    </row>
    <row r="49" spans="1:3" ht="17.25" customHeight="1">
      <c r="A49" s="7" t="s">
        <v>83</v>
      </c>
      <c r="B49" s="7" t="s">
        <v>84</v>
      </c>
      <c r="C49" s="8">
        <v>6000</v>
      </c>
    </row>
    <row r="50" spans="1:3" ht="17.25" customHeight="1">
      <c r="A50" s="7" t="s">
        <v>85</v>
      </c>
      <c r="B50" s="7" t="s">
        <v>86</v>
      </c>
      <c r="C50" s="8">
        <v>200</v>
      </c>
    </row>
    <row r="51" spans="1:3" ht="17.25" customHeight="1">
      <c r="A51" s="7" t="s">
        <v>87</v>
      </c>
      <c r="B51" s="7" t="s">
        <v>88</v>
      </c>
      <c r="C51" s="8">
        <v>2500</v>
      </c>
    </row>
    <row r="52" spans="1:3" ht="17.25" customHeight="1">
      <c r="A52" s="7" t="s">
        <v>89</v>
      </c>
      <c r="B52" s="7" t="s">
        <v>90</v>
      </c>
      <c r="C52" s="8">
        <v>13000</v>
      </c>
    </row>
    <row r="53" spans="1:3" ht="17.25" customHeight="1">
      <c r="A53" s="7" t="s">
        <v>91</v>
      </c>
      <c r="B53" s="7" t="s">
        <v>92</v>
      </c>
      <c r="C53" s="8">
        <v>3500</v>
      </c>
    </row>
    <row r="54" spans="1:3" ht="17.25" customHeight="1">
      <c r="A54" s="3" t="s">
        <v>93</v>
      </c>
      <c r="B54" s="3" t="s">
        <v>94</v>
      </c>
      <c r="C54" s="4">
        <f>SUBTOTAL(9,C55:C57)</f>
        <v>26100</v>
      </c>
    </row>
    <row r="55" spans="1:3" ht="17.25" customHeight="1">
      <c r="A55" s="5" t="s">
        <v>95</v>
      </c>
      <c r="B55" s="5" t="s">
        <v>96</v>
      </c>
      <c r="C55" s="6">
        <f>SUBTOTAL(9,C56:C57)</f>
        <v>26100</v>
      </c>
    </row>
    <row r="56" spans="1:3" ht="17.25" customHeight="1">
      <c r="A56" s="7" t="s">
        <v>97</v>
      </c>
      <c r="B56" s="7" t="s">
        <v>98</v>
      </c>
      <c r="C56" s="8">
        <v>20100</v>
      </c>
    </row>
    <row r="57" spans="1:3" ht="17.25" customHeight="1">
      <c r="A57" s="7" t="s">
        <v>99</v>
      </c>
      <c r="B57" s="7" t="s">
        <v>100</v>
      </c>
      <c r="C57" s="8">
        <v>6000</v>
      </c>
    </row>
    <row r="58" spans="1:3" ht="17.25" customHeight="1">
      <c r="A58" s="3" t="s">
        <v>101</v>
      </c>
      <c r="B58" s="3" t="s">
        <v>102</v>
      </c>
      <c r="C58" s="4">
        <f>SUBTOTAL(9,C59:C61)</f>
        <v>12664</v>
      </c>
    </row>
    <row r="59" spans="1:3" ht="17.25" customHeight="1">
      <c r="A59" s="5" t="s">
        <v>103</v>
      </c>
      <c r="B59" s="5" t="s">
        <v>104</v>
      </c>
      <c r="C59" s="6">
        <f>SUBTOTAL(9,C60:C61)</f>
        <v>12664</v>
      </c>
    </row>
    <row r="60" spans="1:3" ht="17.25" customHeight="1">
      <c r="A60" s="7" t="s">
        <v>105</v>
      </c>
      <c r="B60" s="7" t="s">
        <v>106</v>
      </c>
      <c r="C60" s="8">
        <v>1000</v>
      </c>
    </row>
    <row r="61" spans="1:3" ht="17.25" customHeight="1">
      <c r="A61" s="7" t="s">
        <v>107</v>
      </c>
      <c r="B61" s="7" t="s">
        <v>108</v>
      </c>
      <c r="C61" s="8">
        <v>11664</v>
      </c>
    </row>
    <row r="62" spans="1:3" ht="17.25" customHeight="1">
      <c r="A62" s="3" t="s">
        <v>109</v>
      </c>
      <c r="B62" s="3" t="s">
        <v>110</v>
      </c>
      <c r="C62" s="4">
        <f>SUBTOTAL(9,C63:C66)</f>
        <v>1325322</v>
      </c>
    </row>
    <row r="63" spans="1:3" ht="17.25" customHeight="1">
      <c r="A63" s="5" t="s">
        <v>111</v>
      </c>
      <c r="B63" s="5" t="s">
        <v>112</v>
      </c>
      <c r="C63" s="6">
        <v>413422</v>
      </c>
    </row>
    <row r="64" spans="1:3" ht="17.25" customHeight="1">
      <c r="A64" s="5" t="s">
        <v>113</v>
      </c>
      <c r="B64" s="5" t="s">
        <v>114</v>
      </c>
      <c r="C64" s="6">
        <f>SUBTOTAL(9,C65:C65)</f>
        <v>907200</v>
      </c>
    </row>
    <row r="65" spans="1:3" ht="17.25" customHeight="1">
      <c r="A65" s="7" t="s">
        <v>115</v>
      </c>
      <c r="B65" s="7" t="s">
        <v>116</v>
      </c>
      <c r="C65" s="8">
        <v>907200</v>
      </c>
    </row>
    <row r="66" spans="1:3" ht="17.25" customHeight="1">
      <c r="A66" s="5" t="s">
        <v>117</v>
      </c>
      <c r="B66" s="5" t="s">
        <v>118</v>
      </c>
      <c r="C66" s="6">
        <v>4700</v>
      </c>
    </row>
    <row r="67" spans="1:3" ht="17.25" customHeight="1">
      <c r="A67" s="3" t="s">
        <v>119</v>
      </c>
      <c r="B67" s="3" t="s">
        <v>120</v>
      </c>
      <c r="C67" s="4">
        <f>SUBTOTAL(9,C68:C71)</f>
        <v>18908490</v>
      </c>
    </row>
    <row r="68" spans="1:3" ht="17.25" customHeight="1">
      <c r="A68" s="5" t="s">
        <v>121</v>
      </c>
      <c r="B68" s="5" t="s">
        <v>122</v>
      </c>
      <c r="C68" s="6">
        <f>SUBTOTAL(9,C69:C71)</f>
        <v>18908490</v>
      </c>
    </row>
    <row r="69" spans="1:3" ht="17.25" customHeight="1">
      <c r="A69" s="7" t="s">
        <v>123</v>
      </c>
      <c r="B69" s="7" t="s">
        <v>124</v>
      </c>
      <c r="C69" s="8">
        <v>14429392</v>
      </c>
    </row>
    <row r="70" spans="1:3" ht="26.25" customHeight="1">
      <c r="A70" s="7" t="s">
        <v>125</v>
      </c>
      <c r="B70" s="9" t="s">
        <v>126</v>
      </c>
      <c r="C70" s="8">
        <v>805529</v>
      </c>
    </row>
    <row r="71" spans="1:3" ht="17.25" customHeight="1">
      <c r="A71" s="7" t="s">
        <v>127</v>
      </c>
      <c r="B71" s="7" t="s">
        <v>128</v>
      </c>
      <c r="C71" s="8">
        <v>3673569</v>
      </c>
    </row>
    <row r="72" spans="1:3" ht="17.25" customHeight="1">
      <c r="A72" s="3" t="s">
        <v>129</v>
      </c>
      <c r="B72" s="3" t="s">
        <v>130</v>
      </c>
      <c r="C72" s="4">
        <f>SUBTOTAL(9,C73:C74)</f>
        <v>693489</v>
      </c>
    </row>
    <row r="73" spans="1:3" ht="17.25" customHeight="1">
      <c r="A73" s="5" t="s">
        <v>131</v>
      </c>
      <c r="B73" s="5" t="s">
        <v>132</v>
      </c>
      <c r="C73" s="6">
        <f>SUBTOTAL(9,C74:C74)</f>
        <v>693489</v>
      </c>
    </row>
    <row r="74" spans="1:3" ht="17.25" customHeight="1">
      <c r="A74" s="7" t="s">
        <v>133</v>
      </c>
      <c r="B74" s="7" t="s">
        <v>134</v>
      </c>
      <c r="C74" s="8">
        <v>693489</v>
      </c>
    </row>
    <row r="75" spans="1:3" ht="17.25" customHeight="1">
      <c r="A75" s="3" t="s">
        <v>135</v>
      </c>
      <c r="B75" s="3" t="s">
        <v>136</v>
      </c>
      <c r="C75" s="4">
        <f>SUBTOTAL(9,C76:C99)</f>
        <v>4484800</v>
      </c>
    </row>
    <row r="76" spans="1:3" ht="17.25" customHeight="1">
      <c r="A76" s="5" t="s">
        <v>137</v>
      </c>
      <c r="B76" s="5" t="s">
        <v>138</v>
      </c>
      <c r="C76" s="6">
        <f>SUBTOTAL(9,C77:C92)</f>
        <v>4140721</v>
      </c>
    </row>
    <row r="77" spans="1:3" ht="17.25" customHeight="1">
      <c r="A77" s="5" t="s">
        <v>139</v>
      </c>
      <c r="B77" s="5" t="s">
        <v>140</v>
      </c>
      <c r="C77" s="6">
        <f>SUBTOTAL(9,C78:C80)</f>
        <v>352357</v>
      </c>
    </row>
    <row r="78" spans="1:3" ht="17.25" customHeight="1">
      <c r="A78" s="7" t="s">
        <v>141</v>
      </c>
      <c r="B78" s="7" t="s">
        <v>142</v>
      </c>
      <c r="C78" s="8">
        <v>33180</v>
      </c>
    </row>
    <row r="79" spans="1:3" ht="17.25" customHeight="1">
      <c r="A79" s="7" t="s">
        <v>143</v>
      </c>
      <c r="B79" s="7" t="s">
        <v>144</v>
      </c>
      <c r="C79" s="8">
        <v>297127</v>
      </c>
    </row>
    <row r="80" spans="1:3" ht="17.25" customHeight="1">
      <c r="A80" s="7" t="s">
        <v>145</v>
      </c>
      <c r="B80" s="7" t="s">
        <v>146</v>
      </c>
      <c r="C80" s="8">
        <v>22050</v>
      </c>
    </row>
    <row r="81" spans="1:3" ht="17.25" customHeight="1">
      <c r="A81" s="5" t="s">
        <v>147</v>
      </c>
      <c r="B81" s="5" t="s">
        <v>148</v>
      </c>
      <c r="C81" s="6">
        <f>SUBTOTAL(9,C82:C82)</f>
        <v>1254</v>
      </c>
    </row>
    <row r="82" spans="1:3" ht="17.25" customHeight="1">
      <c r="A82" s="7" t="s">
        <v>149</v>
      </c>
      <c r="B82" s="7" t="s">
        <v>150</v>
      </c>
      <c r="C82" s="8">
        <v>1254</v>
      </c>
    </row>
    <row r="83" spans="1:3" ht="17.25" customHeight="1">
      <c r="A83" s="5" t="s">
        <v>151</v>
      </c>
      <c r="B83" s="5" t="s">
        <v>152</v>
      </c>
      <c r="C83" s="6">
        <f>SUBTOTAL(9,C84:C87)</f>
        <v>383691</v>
      </c>
    </row>
    <row r="84" spans="1:3" ht="17.25" customHeight="1">
      <c r="A84" s="7" t="s">
        <v>153</v>
      </c>
      <c r="B84" s="7" t="s">
        <v>154</v>
      </c>
      <c r="C84" s="8">
        <v>91425</v>
      </c>
    </row>
    <row r="85" spans="1:3" ht="17.25" customHeight="1">
      <c r="A85" s="7" t="s">
        <v>155</v>
      </c>
      <c r="B85" s="7" t="s">
        <v>156</v>
      </c>
      <c r="C85" s="8">
        <v>29000</v>
      </c>
    </row>
    <row r="86" spans="1:3" ht="17.25" customHeight="1">
      <c r="A86" s="7" t="s">
        <v>157</v>
      </c>
      <c r="B86" s="7" t="s">
        <v>158</v>
      </c>
      <c r="C86" s="8">
        <v>7768</v>
      </c>
    </row>
    <row r="87" spans="1:3" ht="17.25" customHeight="1">
      <c r="A87" s="7" t="s">
        <v>159</v>
      </c>
      <c r="B87" s="7" t="s">
        <v>160</v>
      </c>
      <c r="C87" s="8">
        <v>255498</v>
      </c>
    </row>
    <row r="88" spans="1:3" ht="17.25" customHeight="1">
      <c r="A88" s="5" t="s">
        <v>161</v>
      </c>
      <c r="B88" s="5" t="s">
        <v>162</v>
      </c>
      <c r="C88" s="6">
        <f>SUBTOTAL(9,C89:C92)</f>
        <v>3403419</v>
      </c>
    </row>
    <row r="89" spans="1:3" ht="17.25" customHeight="1">
      <c r="A89" s="7" t="s">
        <v>163</v>
      </c>
      <c r="B89" s="7" t="s">
        <v>164</v>
      </c>
      <c r="C89" s="8">
        <v>2921095</v>
      </c>
    </row>
    <row r="90" spans="1:3" ht="17.25" customHeight="1">
      <c r="A90" s="7" t="s">
        <v>165</v>
      </c>
      <c r="B90" s="7" t="s">
        <v>166</v>
      </c>
      <c r="C90" s="8">
        <v>97110</v>
      </c>
    </row>
    <row r="91" spans="1:3" ht="17.25" customHeight="1">
      <c r="A91" s="7" t="s">
        <v>167</v>
      </c>
      <c r="B91" s="7" t="s">
        <v>168</v>
      </c>
      <c r="C91" s="8">
        <v>243314</v>
      </c>
    </row>
    <row r="92" spans="1:3" ht="17.25" customHeight="1">
      <c r="A92" s="7" t="s">
        <v>169</v>
      </c>
      <c r="B92" s="7" t="s">
        <v>170</v>
      </c>
      <c r="C92" s="8">
        <v>141900</v>
      </c>
    </row>
    <row r="93" spans="1:3" ht="27" customHeight="1">
      <c r="A93" s="5" t="s">
        <v>171</v>
      </c>
      <c r="B93" s="10" t="s">
        <v>172</v>
      </c>
      <c r="C93" s="6">
        <f>SUBTOTAL(9,C94:C99)</f>
        <v>344079</v>
      </c>
    </row>
    <row r="94" spans="1:3" ht="17.25" customHeight="1">
      <c r="A94" s="5" t="s">
        <v>173</v>
      </c>
      <c r="B94" s="5" t="s">
        <v>174</v>
      </c>
      <c r="C94" s="6">
        <f>SUBTOTAL(9,C95:C95)</f>
        <v>25000</v>
      </c>
    </row>
    <row r="95" spans="1:3" ht="17.25" customHeight="1">
      <c r="A95" s="7" t="s">
        <v>175</v>
      </c>
      <c r="B95" s="7" t="s">
        <v>176</v>
      </c>
      <c r="C95" s="8">
        <v>25000</v>
      </c>
    </row>
    <row r="96" spans="1:3" ht="17.25" customHeight="1">
      <c r="A96" s="5" t="s">
        <v>177</v>
      </c>
      <c r="B96" s="5" t="s">
        <v>178</v>
      </c>
      <c r="C96" s="6">
        <f>SUBTOTAL(9,C97:C97)</f>
        <v>10000</v>
      </c>
    </row>
    <row r="97" spans="1:3" ht="17.25" customHeight="1">
      <c r="A97" s="7" t="s">
        <v>179</v>
      </c>
      <c r="B97" s="7" t="s">
        <v>180</v>
      </c>
      <c r="C97" s="8">
        <v>10000</v>
      </c>
    </row>
    <row r="98" spans="1:3" ht="17.25" customHeight="1">
      <c r="A98" s="5" t="s">
        <v>181</v>
      </c>
      <c r="B98" s="5" t="s">
        <v>182</v>
      </c>
      <c r="C98" s="6">
        <f>SUBTOTAL(9,C99:C99)</f>
        <v>309079</v>
      </c>
    </row>
    <row r="99" spans="1:3" ht="17.25" customHeight="1">
      <c r="A99" s="13" t="s">
        <v>183</v>
      </c>
      <c r="B99" s="13" t="s">
        <v>184</v>
      </c>
      <c r="C99" s="14">
        <v>309079</v>
      </c>
    </row>
    <row r="100" spans="1:3" ht="17.25" customHeight="1">
      <c r="A100" s="17"/>
      <c r="B100" s="18" t="s">
        <v>188</v>
      </c>
      <c r="C100" s="20">
        <f>C101+C102</f>
        <v>9798785</v>
      </c>
    </row>
    <row r="101" spans="1:3" ht="17.25" customHeight="1">
      <c r="A101" s="15"/>
      <c r="B101" s="19" t="s">
        <v>189</v>
      </c>
      <c r="C101" s="16">
        <v>1629485</v>
      </c>
    </row>
    <row r="102" spans="1:3" ht="17.25" customHeight="1">
      <c r="A102" s="15"/>
      <c r="B102" s="19" t="s">
        <v>190</v>
      </c>
      <c r="C102" s="16">
        <v>8169300</v>
      </c>
    </row>
    <row r="103" spans="1:3" ht="17.25" customHeight="1">
      <c r="A103" s="11"/>
      <c r="B103" s="11"/>
      <c r="C103" s="12"/>
    </row>
    <row r="104" spans="1:4" ht="17.25" customHeight="1">
      <c r="A104" s="11"/>
      <c r="B104" s="11"/>
      <c r="C104" s="12"/>
      <c r="D104" s="21"/>
    </row>
    <row r="105" spans="1:3" ht="17.25" customHeight="1">
      <c r="A105" s="11"/>
      <c r="B105" s="11"/>
      <c r="C105" s="12"/>
    </row>
    <row r="106" ht="11.25" customHeight="1"/>
    <row r="107" spans="2:3" ht="14.25" customHeight="1">
      <c r="B107" s="1" t="s">
        <v>185</v>
      </c>
      <c r="C107" s="1" t="s">
        <v>186</v>
      </c>
    </row>
  </sheetData>
  <sheetProtection/>
  <mergeCells count="5">
    <mergeCell ref="A7:C7"/>
    <mergeCell ref="B1:C1"/>
    <mergeCell ref="B2:C2"/>
    <mergeCell ref="B3:C3"/>
    <mergeCell ref="B4:C4"/>
  </mergeCells>
  <printOptions/>
  <pageMargins left="0.5905511811023623" right="0.3937007874015748" top="0.3937007874015748" bottom="0.3937007874015748" header="0" footer="0"/>
  <pageSetup errors="blank" firstPageNumber="0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Natalija Vdobčenko</dc:creator>
  <cp:keywords/>
  <dc:description/>
  <cp:lastModifiedBy>Santa Eberte</cp:lastModifiedBy>
  <cp:lastPrinted>2024-02-05T14:27:17Z</cp:lastPrinted>
  <dcterms:created xsi:type="dcterms:W3CDTF">2019-01-11T20:42:11Z</dcterms:created>
  <dcterms:modified xsi:type="dcterms:W3CDTF">2024-02-05T14:27:26Z</dcterms:modified>
  <cp:category/>
  <cp:version/>
  <cp:contentType/>
  <cp:contentStatus/>
</cp:coreProperties>
</file>