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ses\GROZIJUMI\2023\06.2023\"/>
    </mc:Choice>
  </mc:AlternateContent>
  <xr:revisionPtr revIDLastSave="0" documentId="13_ncr:1_{51C905DD-6F1F-46E8-8887-AAE08C0F73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<sst xmlns="http://schemas.openxmlformats.org/spreadsheetml/2006/main" count="88" uniqueCount="87">
  <si>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</si>
  <si>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</si>
  <si>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</si>
  <si>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</si>
  <si>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</si>
  <si>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</si>
  <si>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</si>
  <si>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</si>
  <si>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</si>
  <si>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</si>
  <si>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</si>
  <si>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</si>
  <si>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</si>
  <si>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</si>
  <si>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</si>
  <si>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</si>
  <si>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</si>
  <si>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</si>
  <si>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</si>
  <si>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</si>
  <si>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</si>
  <si>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</si>
  <si>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</si>
  <si>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</si>
  <si>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</si>
  <si>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</si>
  <si>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</si>
  <si>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</si>
  <si>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</si>
  <si>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</si>
  <si>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</si>
  <si>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</si>
  <si>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</si>
  <si>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</si>
  <si>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</si>
  <si>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</si>
  <si>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</si>
  <si>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</si>
  <si>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</si>
  <si>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</si>
  <si>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</si>
  <si>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</si>
  <si>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</si>
  <si>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</si>
  <si>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</si>
  <si>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</si>
  <si>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</si>
  <si>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</si>
  <si>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</si>
  <si>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</si>
  <si>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</si>
  <si>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</si>
  <si>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</si>
  <si>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</si>
  <si>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</si>
  <si>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</si>
  <si>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</si>
  <si>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</si>
  <si>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</si>
  <si>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</si>
  <si>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</si>
  <si>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</si>
  <si>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</si>
  <si>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</si>
  <si>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</si>
  <si>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</si>
  <si>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</si>
  <si>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</si>
  <si>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</si>
  <si>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</si>
  <si>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</si>
  <si>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</si>
  <si>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</si>
  <si>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</si>
  <si>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</si>
  <si>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</si>
  <si>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</si>
  <si>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</si>
  <si>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</si>
  <si>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</si>
  <si>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</si>
  <si>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</si>
  <si>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</si>
  <si>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2023.gadam"</t>
  </si>
  <si>
    <t xml:space="preserve">Dobeles novada  pašvaldības 2023.gada  pamatbudžeta ieņēmumu un izdevumu </t>
  </si>
  <si>
    <t xml:space="preserve">                                                    saistošajiem noteikumiem Nr. X</t>
  </si>
  <si>
    <t xml:space="preserve">                                    Dobeles novada pašvaldības 29.06.2023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</si>
</sst>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120" zoomScaleNormal="120" workbookViewId="0">
      <selection activeCell="D23" sqref="D23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86</v>
      </c>
      <c r="C2" s="63"/>
    </row>
    <row r="3" spans="1:3" ht="15.75" x14ac:dyDescent="0.25">
      <c r="A3" s="1"/>
      <c r="B3" s="64" t="s">
        <v>85</v>
      </c>
      <c r="C3" s="64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83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9" t="s">
        <v>84</v>
      </c>
      <c r="B7" s="59"/>
      <c r="C7" s="59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0">
        <v>2023</v>
      </c>
    </row>
    <row r="10" spans="1:3" ht="11.25" customHeight="1" x14ac:dyDescent="0.25">
      <c r="A10" s="20" t="s">
        <v>2</v>
      </c>
      <c r="B10" s="21" t="s">
        <v>3</v>
      </c>
      <c r="C10" s="61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51834418</v>
      </c>
    </row>
    <row r="13" spans="1:3" x14ac:dyDescent="0.25">
      <c r="A13" s="29" t="s">
        <v>8</v>
      </c>
      <c r="B13" s="22" t="s">
        <v>9</v>
      </c>
      <c r="C13" s="41">
        <f>SUM(C14:C17)</f>
        <v>25049769</v>
      </c>
    </row>
    <row r="14" spans="1:3" x14ac:dyDescent="0.25">
      <c r="A14" s="13" t="s">
        <v>10</v>
      </c>
      <c r="B14" s="5" t="s">
        <v>22</v>
      </c>
      <c r="C14" s="6">
        <v>21589314</v>
      </c>
    </row>
    <row r="15" spans="1:3" x14ac:dyDescent="0.25">
      <c r="A15" s="13" t="s">
        <v>11</v>
      </c>
      <c r="B15" s="5" t="s">
        <v>23</v>
      </c>
      <c r="C15" s="6">
        <v>3365455</v>
      </c>
    </row>
    <row r="16" spans="1:3" x14ac:dyDescent="0.25">
      <c r="A16" s="23" t="s">
        <v>25</v>
      </c>
      <c r="B16" s="14" t="s">
        <v>24</v>
      </c>
      <c r="C16" s="6">
        <v>10000</v>
      </c>
    </row>
    <row r="17" spans="1:3" x14ac:dyDescent="0.25">
      <c r="A17" s="23" t="s">
        <v>78</v>
      </c>
      <c r="B17" s="14" t="s">
        <v>79</v>
      </c>
      <c r="C17" s="6">
        <v>85000</v>
      </c>
    </row>
    <row r="18" spans="1:3" x14ac:dyDescent="0.25">
      <c r="A18" s="30" t="s">
        <v>12</v>
      </c>
      <c r="B18" s="31" t="s">
        <v>13</v>
      </c>
      <c r="C18" s="32">
        <v>2946496</v>
      </c>
    </row>
    <row r="19" spans="1:3" x14ac:dyDescent="0.25">
      <c r="A19" s="10" t="s">
        <v>15</v>
      </c>
      <c r="B19" s="33" t="s">
        <v>16</v>
      </c>
      <c r="C19" s="7">
        <v>4254851</v>
      </c>
    </row>
    <row r="20" spans="1:3" hidden="1" x14ac:dyDescent="0.25">
      <c r="A20" s="34" t="s">
        <v>17</v>
      </c>
      <c r="B20" s="12" t="s">
        <v>18</v>
      </c>
      <c r="C20" s="6">
        <v>518328</v>
      </c>
    </row>
    <row r="21" spans="1:3" hidden="1" x14ac:dyDescent="0.25">
      <c r="A21" s="34"/>
      <c r="B21" s="12" t="s">
        <v>19</v>
      </c>
      <c r="C21" s="6"/>
    </row>
    <row r="22" spans="1:3" hidden="1" x14ac:dyDescent="0.25">
      <c r="A22" s="34" t="s">
        <v>20</v>
      </c>
      <c r="B22" s="12" t="s">
        <v>21</v>
      </c>
      <c r="C22" s="6">
        <v>203079</v>
      </c>
    </row>
    <row r="23" spans="1:3" x14ac:dyDescent="0.25">
      <c r="A23" s="35" t="s">
        <v>26</v>
      </c>
      <c r="B23" s="9" t="s">
        <v>27</v>
      </c>
      <c r="C23" s="7">
        <f>SUM(C24:C26)</f>
        <v>19583302</v>
      </c>
    </row>
    <row r="24" spans="1:3" x14ac:dyDescent="0.25">
      <c r="A24" s="13" t="s">
        <v>76</v>
      </c>
      <c r="B24" s="12" t="s">
        <v>77</v>
      </c>
      <c r="C24" s="6">
        <v>544628</v>
      </c>
    </row>
    <row r="25" spans="1:3" x14ac:dyDescent="0.25">
      <c r="A25" s="13" t="s">
        <v>28</v>
      </c>
      <c r="B25" s="11" t="s">
        <v>14</v>
      </c>
      <c r="C25" s="6">
        <v>18378973</v>
      </c>
    </row>
    <row r="26" spans="1:3" x14ac:dyDescent="0.25">
      <c r="A26" s="23" t="s">
        <v>29</v>
      </c>
      <c r="B26" s="37" t="s">
        <v>30</v>
      </c>
      <c r="C26" s="53">
        <v>659701</v>
      </c>
    </row>
    <row r="27" spans="1:3" x14ac:dyDescent="0.25">
      <c r="A27" s="45" t="s">
        <v>31</v>
      </c>
      <c r="B27" s="46" t="s">
        <v>63</v>
      </c>
      <c r="C27" s="47">
        <f>C28</f>
        <v>62907739</v>
      </c>
    </row>
    <row r="28" spans="1:3" x14ac:dyDescent="0.25">
      <c r="A28" s="38" t="s">
        <v>32</v>
      </c>
      <c r="B28" s="40" t="s">
        <v>33</v>
      </c>
      <c r="C28" s="39">
        <f>C29+C30+C31+C32+C33+C34+C35+C36+C37</f>
        <v>62907739</v>
      </c>
    </row>
    <row r="29" spans="1:3" x14ac:dyDescent="0.25">
      <c r="A29" s="26" t="s">
        <v>36</v>
      </c>
      <c r="B29" s="16" t="s">
        <v>34</v>
      </c>
      <c r="C29" s="16">
        <v>6326524</v>
      </c>
    </row>
    <row r="30" spans="1:3" x14ac:dyDescent="0.25">
      <c r="A30" s="26" t="s">
        <v>35</v>
      </c>
      <c r="B30" s="16" t="s">
        <v>37</v>
      </c>
      <c r="C30" s="16">
        <v>1401515</v>
      </c>
    </row>
    <row r="31" spans="1:3" x14ac:dyDescent="0.25">
      <c r="A31" s="26" t="s">
        <v>38</v>
      </c>
      <c r="B31" s="16" t="s">
        <v>39</v>
      </c>
      <c r="C31" s="52">
        <v>4475438</v>
      </c>
    </row>
    <row r="32" spans="1:3" x14ac:dyDescent="0.25">
      <c r="A32" s="26" t="s">
        <v>40</v>
      </c>
      <c r="B32" s="16" t="s">
        <v>41</v>
      </c>
      <c r="C32" s="16">
        <v>162655</v>
      </c>
    </row>
    <row r="33" spans="1:3" x14ac:dyDescent="0.25">
      <c r="A33" s="26" t="s">
        <v>42</v>
      </c>
      <c r="B33" s="16" t="s">
        <v>43</v>
      </c>
      <c r="C33" s="16">
        <v>7459930</v>
      </c>
    </row>
    <row r="34" spans="1:3" x14ac:dyDescent="0.25">
      <c r="A34" s="26" t="s">
        <v>44</v>
      </c>
      <c r="B34" s="16" t="s">
        <v>45</v>
      </c>
      <c r="C34" s="16">
        <v>146793</v>
      </c>
    </row>
    <row r="35" spans="1:3" x14ac:dyDescent="0.25">
      <c r="A35" s="26" t="s">
        <v>47</v>
      </c>
      <c r="B35" s="26" t="s">
        <v>46</v>
      </c>
      <c r="C35" s="16">
        <v>4690035</v>
      </c>
    </row>
    <row r="36" spans="1:3" x14ac:dyDescent="0.25">
      <c r="A36" s="26" t="s">
        <v>48</v>
      </c>
      <c r="B36" s="26" t="s">
        <v>49</v>
      </c>
      <c r="C36" s="16">
        <v>26632822</v>
      </c>
    </row>
    <row r="37" spans="1:3" x14ac:dyDescent="0.25">
      <c r="A37" s="26" t="s">
        <v>50</v>
      </c>
      <c r="B37" s="26" t="s">
        <v>51</v>
      </c>
      <c r="C37" s="16">
        <v>11612027</v>
      </c>
    </row>
    <row r="38" spans="1:3" x14ac:dyDescent="0.25">
      <c r="A38" s="18" t="s">
        <v>52</v>
      </c>
      <c r="B38" s="17" t="s">
        <v>53</v>
      </c>
      <c r="C38" s="15">
        <f>C39+C40+C41+C42+C43+C44+C45+C46</f>
        <v>62907739</v>
      </c>
    </row>
    <row r="39" spans="1:3" x14ac:dyDescent="0.25">
      <c r="A39" s="26" t="s">
        <v>54</v>
      </c>
      <c r="B39" s="26" t="s">
        <v>55</v>
      </c>
      <c r="C39" s="56">
        <v>31534125</v>
      </c>
    </row>
    <row r="40" spans="1:3" x14ac:dyDescent="0.25">
      <c r="A40" s="27">
        <v>2000</v>
      </c>
      <c r="B40" s="16" t="s">
        <v>56</v>
      </c>
      <c r="C40" s="56">
        <v>18330528</v>
      </c>
    </row>
    <row r="41" spans="1:3" x14ac:dyDescent="0.25">
      <c r="A41" s="27">
        <v>3000</v>
      </c>
      <c r="B41" s="16" t="s">
        <v>57</v>
      </c>
      <c r="C41" s="56">
        <v>1987581</v>
      </c>
    </row>
    <row r="42" spans="1:3" x14ac:dyDescent="0.25">
      <c r="A42" s="27">
        <v>4000</v>
      </c>
      <c r="B42" s="16" t="s">
        <v>58</v>
      </c>
      <c r="C42" s="56">
        <v>611932</v>
      </c>
    </row>
    <row r="43" spans="1:3" x14ac:dyDescent="0.25">
      <c r="A43" s="27">
        <v>5000</v>
      </c>
      <c r="B43" s="16" t="s">
        <v>59</v>
      </c>
      <c r="C43" s="56">
        <v>7674327</v>
      </c>
    </row>
    <row r="44" spans="1:3" x14ac:dyDescent="0.25">
      <c r="A44" s="27">
        <v>6000</v>
      </c>
      <c r="B44" s="16" t="s">
        <v>60</v>
      </c>
      <c r="C44" s="56">
        <v>2379350</v>
      </c>
    </row>
    <row r="45" spans="1:3" x14ac:dyDescent="0.25">
      <c r="A45" s="27">
        <v>7000</v>
      </c>
      <c r="B45" s="16" t="s">
        <v>27</v>
      </c>
      <c r="C45" s="56">
        <v>389896</v>
      </c>
    </row>
    <row r="46" spans="1:3" x14ac:dyDescent="0.25">
      <c r="A46" s="27">
        <v>8000</v>
      </c>
      <c r="B46" s="16" t="s">
        <v>61</v>
      </c>
      <c r="C46" s="16">
        <v>0</v>
      </c>
    </row>
    <row r="47" spans="1:3" x14ac:dyDescent="0.25">
      <c r="A47" s="24" t="s">
        <v>62</v>
      </c>
      <c r="B47" s="15" t="s">
        <v>68</v>
      </c>
      <c r="C47" s="25">
        <f>C12-C28</f>
        <v>-11073321</v>
      </c>
    </row>
    <row r="48" spans="1:3" ht="15.75" x14ac:dyDescent="0.25">
      <c r="A48" s="48" t="s">
        <v>64</v>
      </c>
      <c r="B48" s="49" t="s">
        <v>74</v>
      </c>
      <c r="C48" s="50">
        <f>C49+C52+C55+C56</f>
        <v>11073321</v>
      </c>
    </row>
    <row r="49" spans="1:7" x14ac:dyDescent="0.25">
      <c r="A49" s="27"/>
      <c r="B49" s="15" t="s">
        <v>73</v>
      </c>
      <c r="C49" s="25">
        <f>C50-C51</f>
        <v>10659503</v>
      </c>
    </row>
    <row r="50" spans="1:7" x14ac:dyDescent="0.25">
      <c r="A50" s="16"/>
      <c r="B50" s="28" t="s">
        <v>65</v>
      </c>
      <c r="C50" s="58">
        <v>10781937</v>
      </c>
    </row>
    <row r="51" spans="1:7" x14ac:dyDescent="0.25">
      <c r="A51" s="16"/>
      <c r="B51" s="28" t="s">
        <v>66</v>
      </c>
      <c r="C51" s="58">
        <v>122434</v>
      </c>
    </row>
    <row r="52" spans="1:7" x14ac:dyDescent="0.25">
      <c r="A52" s="16"/>
      <c r="B52" s="15" t="s">
        <v>75</v>
      </c>
      <c r="C52" s="7">
        <f>C53+C54</f>
        <v>694631</v>
      </c>
    </row>
    <row r="53" spans="1:7" x14ac:dyDescent="0.25">
      <c r="A53" s="16"/>
      <c r="B53" s="28" t="s">
        <v>71</v>
      </c>
      <c r="C53" s="58">
        <v>3076424</v>
      </c>
    </row>
    <row r="54" spans="1:7" x14ac:dyDescent="0.25">
      <c r="A54" s="16"/>
      <c r="B54" s="28" t="s">
        <v>72</v>
      </c>
      <c r="C54" s="58">
        <v>-2381793</v>
      </c>
    </row>
    <row r="55" spans="1:7" x14ac:dyDescent="0.25">
      <c r="A55" s="16"/>
      <c r="B55" s="15" t="s">
        <v>82</v>
      </c>
      <c r="C55" s="7">
        <v>0</v>
      </c>
    </row>
    <row r="56" spans="1:7" x14ac:dyDescent="0.25">
      <c r="A56" s="16"/>
      <c r="B56" s="15" t="s">
        <v>67</v>
      </c>
      <c r="C56" s="7">
        <v>-280813</v>
      </c>
      <c r="G56" s="51"/>
    </row>
    <row r="59" spans="1:7" ht="15.75" x14ac:dyDescent="0.25">
      <c r="A59" s="54" t="s">
        <v>80</v>
      </c>
      <c r="C59" s="55" t="s">
        <v>81</v>
      </c>
    </row>
    <row r="60" spans="1:7" x14ac:dyDescent="0.25">
      <c r="C60" s="51"/>
    </row>
    <row r="61" spans="1:7" x14ac:dyDescent="0.25">
      <c r="F61" s="57"/>
    </row>
  </sheetData>
  <sheetProtection algorithmName="SHA-512" hashValue="KlqdGCvDMmEJronBPazkKEoGSG+x0uQT35BYLv4WrcFd+VRlklz5yD8/hTG6pD1vE6hhTFPbQGHZJuJ4UFKmXg==" saltValue="m6Bbegwf+RPf0pF/PVkkFA==" spinCount="100000" sheet="1" objects="1" scenarios="1"/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Jolanta Kalniņa</cp:lastModifiedBy>
  <cp:lastPrinted>2023-06-13T12:34:22Z</cp:lastPrinted>
  <dcterms:created xsi:type="dcterms:W3CDTF">2017-02-16T08:07:43Z</dcterms:created>
  <dcterms:modified xsi:type="dcterms:W3CDTF">2023-06-14T07:05:21Z</dcterms:modified>
</cp:coreProperties>
</file>