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jaO\Desktop\Satiksmes skaitīšana21\"/>
    </mc:Choice>
  </mc:AlternateContent>
  <xr:revisionPtr revIDLastSave="0" documentId="13_ncr:1_{E4708224-133D-45FB-B597-542C5986BA5F}" xr6:coauthVersionLast="47" xr6:coauthVersionMax="47" xr10:uidLastSave="{00000000-0000-0000-0000-000000000000}"/>
  <bookViews>
    <workbookView xWindow="-120" yWindow="-120" windowWidth="29040" windowHeight="15840" tabRatio="748" activeTab="1" xr2:uid="{00000000-000D-0000-FFFF-FFFF00000000}"/>
  </bookViews>
  <sheets>
    <sheet name="Augstkalne" sheetId="5" r:id="rId1"/>
    <sheet name="Auri" sheetId="6" r:id="rId2"/>
    <sheet name="Bērze" sheetId="7" r:id="rId3"/>
    <sheet name="Zebrene" sheetId="8" r:id="rId4"/>
    <sheet name="Biksti" sheetId="9" r:id="rId5"/>
    <sheet name="Bukaiši" sheetId="10" r:id="rId6"/>
    <sheet name="Dobele" sheetId="11" r:id="rId7"/>
    <sheet name="Bēne" sheetId="14" r:id="rId8"/>
    <sheet name="Ukri" sheetId="12" r:id="rId9"/>
    <sheet name="Krimūna" sheetId="13" r:id="rId10"/>
    <sheet name="Tērvete" sheetId="15" r:id="rId11"/>
    <sheet name="Lielauce" sheetId="16" r:id="rId12"/>
    <sheet name="Īle" sheetId="17" r:id="rId13"/>
    <sheet name="Jaunbērze" sheetId="18" r:id="rId14"/>
    <sheet name="Naudīte" sheetId="19" r:id="rId15"/>
    <sheet name="Penkule" sheetId="20" r:id="rId16"/>
    <sheet name="Annenieki" sheetId="21" r:id="rId17"/>
    <sheet name="Vecauce" sheetId="22" r:id="rId18"/>
    <sheet name="Vītiņi" sheetId="23" r:id="rId19"/>
  </sheets>
  <externalReferences>
    <externalReference r:id="rId20"/>
    <externalReference r:id="rId21"/>
  </externalReferences>
  <calcPr calcId="181029"/>
</workbook>
</file>

<file path=xl/calcChain.xml><?xml version="1.0" encoding="utf-8"?>
<calcChain xmlns="http://schemas.openxmlformats.org/spreadsheetml/2006/main">
  <c r="E49" i="14" l="1"/>
  <c r="D49" i="14"/>
  <c r="C49" i="14"/>
  <c r="E48" i="14"/>
  <c r="D48" i="14"/>
  <c r="C48" i="14"/>
  <c r="E47" i="14"/>
  <c r="D47" i="14"/>
  <c r="C47" i="14"/>
  <c r="E46" i="14"/>
  <c r="D46" i="14"/>
  <c r="E45" i="14"/>
  <c r="D45" i="14"/>
  <c r="C45" i="14"/>
  <c r="E44" i="14"/>
  <c r="D44" i="14"/>
  <c r="C44" i="14"/>
  <c r="E43" i="14"/>
  <c r="D43" i="14"/>
  <c r="E42" i="14"/>
  <c r="D42" i="14"/>
  <c r="C42" i="14"/>
  <c r="E41" i="14"/>
  <c r="D41" i="14"/>
  <c r="E40" i="14"/>
  <c r="D40" i="14"/>
  <c r="C40" i="14"/>
  <c r="E39" i="14"/>
  <c r="D39" i="14"/>
  <c r="C39" i="14"/>
  <c r="E38" i="14"/>
  <c r="D38" i="14"/>
  <c r="C38" i="14"/>
  <c r="E37" i="14"/>
  <c r="D37" i="14"/>
  <c r="C37" i="14"/>
  <c r="E36" i="14"/>
  <c r="D36" i="14"/>
  <c r="E35" i="14"/>
  <c r="D35" i="14"/>
  <c r="C35" i="14"/>
  <c r="E34" i="14"/>
  <c r="D34" i="14"/>
  <c r="C34" i="14"/>
  <c r="E33" i="14"/>
  <c r="D33" i="14"/>
  <c r="C33" i="14"/>
  <c r="E32" i="14"/>
  <c r="D32" i="14"/>
  <c r="C32" i="14"/>
  <c r="E31" i="14"/>
  <c r="D31" i="14"/>
  <c r="C31" i="14"/>
  <c r="E30" i="14"/>
  <c r="D30" i="14"/>
  <c r="C30" i="14"/>
  <c r="E29" i="14"/>
  <c r="D29" i="14"/>
  <c r="C29" i="14"/>
  <c r="E28" i="14"/>
  <c r="D28" i="14"/>
  <c r="C28" i="14"/>
  <c r="E27" i="14"/>
  <c r="D27" i="14"/>
  <c r="C27" i="14"/>
  <c r="E26" i="14"/>
  <c r="D26" i="14"/>
  <c r="C26" i="14"/>
  <c r="E25" i="14"/>
  <c r="D25" i="14"/>
  <c r="C25" i="14"/>
  <c r="E24" i="14"/>
  <c r="D24" i="14"/>
  <c r="C24" i="14"/>
  <c r="E23" i="14"/>
  <c r="D23" i="14"/>
  <c r="C23" i="14"/>
  <c r="E22" i="14"/>
  <c r="D22" i="14"/>
  <c r="C22" i="14"/>
  <c r="E21" i="14"/>
  <c r="D21" i="14"/>
  <c r="C21" i="14"/>
  <c r="E20" i="14"/>
  <c r="D20" i="14"/>
  <c r="C20" i="14"/>
  <c r="D11" i="14"/>
  <c r="D13" i="14" s="1"/>
  <c r="D10" i="14"/>
  <c r="D8" i="14"/>
  <c r="E7" i="14"/>
  <c r="D7" i="14"/>
  <c r="D6" i="14"/>
  <c r="E5" i="14"/>
  <c r="D5" i="14"/>
  <c r="E4" i="14"/>
  <c r="D4" i="14"/>
  <c r="E3" i="14"/>
  <c r="D3" i="14"/>
  <c r="E24" i="12"/>
  <c r="C24" i="12"/>
  <c r="E23" i="12"/>
  <c r="C23" i="12"/>
  <c r="E22" i="12"/>
  <c r="C22" i="12"/>
  <c r="E21" i="12"/>
  <c r="C21" i="12"/>
  <c r="E20" i="12"/>
  <c r="C20" i="12"/>
  <c r="D18" i="14" l="1"/>
  <c r="D19" i="14"/>
  <c r="D12" i="14"/>
  <c r="D14" i="14"/>
  <c r="D15" i="14"/>
  <c r="D16" i="14"/>
  <c r="D17" i="14"/>
</calcChain>
</file>

<file path=xl/sharedStrings.xml><?xml version="1.0" encoding="utf-8"?>
<sst xmlns="http://schemas.openxmlformats.org/spreadsheetml/2006/main" count="2151" uniqueCount="783">
  <si>
    <t>Transportlīdzekļu skaits</t>
  </si>
  <si>
    <t>No</t>
  </si>
  <si>
    <t>Līdz</t>
  </si>
  <si>
    <t>A/C nosaukums</t>
  </si>
  <si>
    <t>Laiks(veselas stundas)</t>
  </si>
  <si>
    <t>Vieglais
transports</t>
  </si>
  <si>
    <t xml:space="preserve">Kravas
transports
&lt;3.0t </t>
  </si>
  <si>
    <t xml:space="preserve">Kravas
transports
&gt;3.0t </t>
  </si>
  <si>
    <t xml:space="preserve">Kravas transports  ar
piekabi </t>
  </si>
  <si>
    <t xml:space="preserve">Kravas transports ar
puspiekabi </t>
  </si>
  <si>
    <t xml:space="preserve">Autobusi </t>
  </si>
  <si>
    <t>Pašvaldība</t>
  </si>
  <si>
    <t>Autoceļa garums, km</t>
  </si>
  <si>
    <t>Uzskaites datums</t>
  </si>
  <si>
    <t>Pagasts</t>
  </si>
  <si>
    <t xml:space="preserve">Dobeles </t>
  </si>
  <si>
    <t>Augstkalnes</t>
  </si>
  <si>
    <t>līdz</t>
  </si>
  <si>
    <t xml:space="preserve">Au01-Šalkas - Lapsas - Klinti - Stūri </t>
  </si>
  <si>
    <t xml:space="preserve">Au02-Līvānu iela </t>
  </si>
  <si>
    <t xml:space="preserve">Au03-Jelgavas šoseja - Klinti </t>
  </si>
  <si>
    <t xml:space="preserve">Au04-Jelgavas šoseja - Anseļi </t>
  </si>
  <si>
    <t xml:space="preserve">Au06-Puriņi - Pagasta padome </t>
  </si>
  <si>
    <t>Au07-Lakstīgalas - Rauši</t>
  </si>
  <si>
    <t>Au08-Smilgas - Puķulejas</t>
  </si>
  <si>
    <t>Au09-Svētes ceļš - Cielaviņas</t>
  </si>
  <si>
    <t>Au10-Vārpas - Beķeri - Kauliņi - Svētes ceļš</t>
  </si>
  <si>
    <t>Au11-Baloži - Bērziņi - Zvaigznes - Svētes šoseja</t>
  </si>
  <si>
    <t>Au12-Svētes ceļš - Mazspiņņi - Jaunzemji - Tīsiņi</t>
  </si>
  <si>
    <t>Au13-Mazspiņņi - Lielspiņņi</t>
  </si>
  <si>
    <t>Au14-Dobeles šoseja - Dauzas - Dzeguzēni</t>
  </si>
  <si>
    <t>Au15-Bauskas šoseja - Likteņi - Zaļenieku pagasts</t>
  </si>
  <si>
    <t>Au16-Dauzas - Grunduļi</t>
  </si>
  <si>
    <t>Au17-Svētes ceļš- Mazberķene</t>
  </si>
  <si>
    <t>Au18-Svētes ceļš - Putni</t>
  </si>
  <si>
    <t>Au19-Klāvi - Kaijēni - Sinepes - Svētes šoseja</t>
  </si>
  <si>
    <t>Au20-Dzeguzēni - Ķirši - Kaijēni</t>
  </si>
  <si>
    <t>Au21-Augstkalne - Ķepenes - Klāvi - Vilces pagasts</t>
  </si>
  <si>
    <t>Au22-Suteņu ceļš</t>
  </si>
  <si>
    <t>Au23-Lielmaikaišu ceļš</t>
  </si>
  <si>
    <t>Au24-Ķepenes - Višķi - Graši</t>
  </si>
  <si>
    <t>Au25-Lielmaikaiši - Ausekļi</t>
  </si>
  <si>
    <t>Au26-Svētes ceļš - Piduļi</t>
  </si>
  <si>
    <t xml:space="preserve">Au27-Ainavas - Liepas </t>
  </si>
  <si>
    <t>Au28-Svētes ceļš - Rubenīšu ferma</t>
  </si>
  <si>
    <t xml:space="preserve">Au29-Stūri - Internāts - A/S „Arta-F” </t>
  </si>
  <si>
    <t>Au30-Ceriņu tilts - Rubeņi - Kukaiņi</t>
  </si>
  <si>
    <t>Au31-Svētes ceļš - Jelgavas šoseja</t>
  </si>
  <si>
    <t>Au32-Jelgavas šoseja - Ziedoņi</t>
  </si>
  <si>
    <t xml:space="preserve">Au33-Lidlauks - Ķimikāliju noliktava </t>
  </si>
  <si>
    <t>Au34-Jelgavas šoseja - kalte - Cīruļi</t>
  </si>
  <si>
    <t xml:space="preserve">Au35-Bēnes ceļš - Zilgmes - Jelgavas šoseja </t>
  </si>
  <si>
    <t xml:space="preserve">Au36-Nameji - Mediņi </t>
  </si>
  <si>
    <t>Au37-Bēnes ceļš - Gaiļu kapi</t>
  </si>
  <si>
    <t>Au38-Jelgavas šoseja - Cepļi - Pluģi</t>
  </si>
  <si>
    <t>Au39-Jelgavas šoseja - Miglēni - Ratiņi</t>
  </si>
  <si>
    <t>Au40-Jelgavas šoseja - Priedulāji - lopu kapsēta</t>
  </si>
  <si>
    <t>Au41-Bukaišu ceļš - Meženieki - Kalniņi</t>
  </si>
  <si>
    <t>Ceļa Nr.</t>
  </si>
  <si>
    <t>Ceļa nosaukums</t>
  </si>
  <si>
    <t>No km</t>
  </si>
  <si>
    <t>Līdz km</t>
  </si>
  <si>
    <t>Datums</t>
  </si>
  <si>
    <t>st</t>
  </si>
  <si>
    <t>min</t>
  </si>
  <si>
    <t>Auru</t>
  </si>
  <si>
    <t>Alejas-Siļķes-Mazvildavas</t>
  </si>
  <si>
    <t>31.08.</t>
  </si>
  <si>
    <t>00</t>
  </si>
  <si>
    <t>Auri-Apgulde-Naudīte</t>
  </si>
  <si>
    <t>2,4</t>
  </si>
  <si>
    <t>BAO-Liepājas šoseja</t>
  </si>
  <si>
    <t>2,70</t>
  </si>
  <si>
    <t>Lielbērze-Oliņas-Celmi</t>
  </si>
  <si>
    <t>2,48</t>
  </si>
  <si>
    <t>Velna krogs-Silenieki-Zvaigznes</t>
  </si>
  <si>
    <t>1,62</t>
  </si>
  <si>
    <t>Oliņas-Zvaigznes</t>
  </si>
  <si>
    <t>1,09</t>
  </si>
  <si>
    <t>Mētras-Rentes-Klabji-Liepziedi</t>
  </si>
  <si>
    <t>Virši-Rūpnieki</t>
  </si>
  <si>
    <t>Baloži-Baldēļi</t>
  </si>
  <si>
    <t>1,00</t>
  </si>
  <si>
    <t>Austrumi-Bāliņi</t>
  </si>
  <si>
    <t>01.09.</t>
  </si>
  <si>
    <t>Bērzkrastu ceļš</t>
  </si>
  <si>
    <t>Auroceļš P103-Balvas-Spriksteles</t>
  </si>
  <si>
    <t>Smilgas-Ķivuļi</t>
  </si>
  <si>
    <t>Smilgas-Selgas-Apguldes dzirnavas</t>
  </si>
  <si>
    <t>1,92</t>
  </si>
  <si>
    <t>Vīganti-Auziņas-Pēkaiņi</t>
  </si>
  <si>
    <t>2,30</t>
  </si>
  <si>
    <t>Ziņģi-Ziemeļi-Āpšēni</t>
  </si>
  <si>
    <t>2,96</t>
  </si>
  <si>
    <t>Zemgalieši-Tīlaiši-Siļķes</t>
  </si>
  <si>
    <t>2,29</t>
  </si>
  <si>
    <t>Jaunsmēdalu ceļš</t>
  </si>
  <si>
    <t>0,21</t>
  </si>
  <si>
    <t>Priežkalni-Bites-Garbiļi</t>
  </si>
  <si>
    <t>1,96</t>
  </si>
  <si>
    <t>02.09.</t>
  </si>
  <si>
    <t>Bērzaiņi-Dimzas</t>
  </si>
  <si>
    <t>0,96</t>
  </si>
  <si>
    <t>Namdari-Cimermaņi</t>
  </si>
  <si>
    <t>Pašvaldības ceļž uz Rožlaukiem</t>
  </si>
  <si>
    <t>Pašvaldības ceļž uz Dārzniekiem</t>
  </si>
  <si>
    <t>Starp Liepkalniem uz Dimantiem</t>
  </si>
  <si>
    <t>Auru stacija-Olderti</t>
  </si>
  <si>
    <t>0,77</t>
  </si>
  <si>
    <t>Liesmas-Prinči-Rīti</t>
  </si>
  <si>
    <t>1,49</t>
  </si>
  <si>
    <t>Rīti-Lielčankas-Auroceļš P103</t>
  </si>
  <si>
    <t>Rīti-Dzelzkalni-Zariņi-Strautnieki</t>
  </si>
  <si>
    <t>05.09.</t>
  </si>
  <si>
    <t>Silakurti-Mazie Svēderi-Kavžas</t>
  </si>
  <si>
    <t>Tīkužas-Baļļas</t>
  </si>
  <si>
    <t>Eizenfeldes-Mazie Svēderi</t>
  </si>
  <si>
    <t>Autoceļš V1128-Mežansi-Mucenieki</t>
  </si>
  <si>
    <t>Bites-Ziņģi</t>
  </si>
  <si>
    <t>Strautnieki-Caunas</t>
  </si>
  <si>
    <t>Mazpauguļu ceļš</t>
  </si>
  <si>
    <t>Ķirpēnu ceļš</t>
  </si>
  <si>
    <t>Liepziedi-Sarmas</t>
  </si>
  <si>
    <t>06.09.</t>
  </si>
  <si>
    <t>Augusta Deglava iela</t>
  </si>
  <si>
    <t>Upes iela</t>
  </si>
  <si>
    <t>Jaunā iela</t>
  </si>
  <si>
    <t>Ķirpēnu iela</t>
  </si>
  <si>
    <t>Līvānu iela</t>
  </si>
  <si>
    <t>Skolas iela</t>
  </si>
  <si>
    <t>Parka iela</t>
  </si>
  <si>
    <t>Lazdu iela</t>
  </si>
  <si>
    <t>Ķiršu iela</t>
  </si>
  <si>
    <t>0,23</t>
  </si>
  <si>
    <t>07.09.</t>
  </si>
  <si>
    <t>Gardenes iela</t>
  </si>
  <si>
    <t>Priežu iela</t>
  </si>
  <si>
    <t>Rūtas iela</t>
  </si>
  <si>
    <t>Ūdens iela</t>
  </si>
  <si>
    <t>Liepziedu iela</t>
  </si>
  <si>
    <t>0,64</t>
  </si>
  <si>
    <t>Lielbērzes iela</t>
  </si>
  <si>
    <t>Bērzes pagasta ceļu un ielu satiksmes intensitātes skaitīšanas kopsavilkums, 2022.gads.</t>
  </si>
  <si>
    <t>Bērzes</t>
  </si>
  <si>
    <t>Bērze - Dārziņi</t>
  </si>
  <si>
    <t>3,07</t>
  </si>
  <si>
    <t>01.06.2022.</t>
  </si>
  <si>
    <t>Ķiķi - Rozenvaldi</t>
  </si>
  <si>
    <t>Autoceļš V1102 - Līči</t>
  </si>
  <si>
    <t>02.06.2022.</t>
  </si>
  <si>
    <t>Bērzes kapu ceļš</t>
  </si>
  <si>
    <t>Bērzes kapi - Mūrnieki</t>
  </si>
  <si>
    <t>03.06.2022.</t>
  </si>
  <si>
    <t>Ceļš pie Dzirnavām</t>
  </si>
  <si>
    <t>Vīni - Nolejas</t>
  </si>
  <si>
    <t>06.06.2022.</t>
  </si>
  <si>
    <t>Ritenieki - Vecupītes</t>
  </si>
  <si>
    <t>Uguntiņas - Gāzes stacija</t>
  </si>
  <si>
    <t>07.06.2022.</t>
  </si>
  <si>
    <t>Kreijas - Ziemeļi</t>
  </si>
  <si>
    <t>Tiltnieki - Dzeņi</t>
  </si>
  <si>
    <t>08.06.2022.</t>
  </si>
  <si>
    <t>Pikšas - Strazdiņi</t>
  </si>
  <si>
    <t>Meimaņi - Lielstrazdi</t>
  </si>
  <si>
    <t>09.06.2022.</t>
  </si>
  <si>
    <t>Blaževici - Ērmaņi</t>
  </si>
  <si>
    <t>Meimaņi- Zelmeņi</t>
  </si>
  <si>
    <t>10.06.2022.</t>
  </si>
  <si>
    <t>Autoceļš V1142 - Dravnieki</t>
  </si>
  <si>
    <t>Šķibe - Smiltnieki</t>
  </si>
  <si>
    <t>04.07.2022.</t>
  </si>
  <si>
    <t>Zīlītes - Vilkavēji</t>
  </si>
  <si>
    <t>Autoceļš V1142 - Peizes</t>
  </si>
  <si>
    <t>05.07.2022.</t>
  </si>
  <si>
    <t>Autoceļš V1142 - Ķikas - Ziedi</t>
  </si>
  <si>
    <t>Krišjāņi - Šķibe</t>
  </si>
  <si>
    <t>06.07.2022.</t>
  </si>
  <si>
    <t>Autoceļš P97 - Mazbajāri - Kalniņi</t>
  </si>
  <si>
    <t>Autoceļš P97- Plēpji</t>
  </si>
  <si>
    <t>07.07.2022.</t>
  </si>
  <si>
    <t>Šķibe - Meķi</t>
  </si>
  <si>
    <t>Kreijas - Eglītes - Miltiņi</t>
  </si>
  <si>
    <t>08.07.2022.</t>
  </si>
  <si>
    <t>Šoseja P97 - Krīgeri</t>
  </si>
  <si>
    <t>Autoceļš P97 - Teņņi- Ustupji</t>
  </si>
  <si>
    <t>11.07.2022.</t>
  </si>
  <si>
    <t xml:space="preserve">Ielejas - Arāji </t>
  </si>
  <si>
    <t xml:space="preserve">Autoceļš P97 - Ģērķi </t>
  </si>
  <si>
    <t>12.07.2022.</t>
  </si>
  <si>
    <t>Autoceļš P97- Ružiņas</t>
  </si>
  <si>
    <t>Autoceļš P97 - Meijas</t>
  </si>
  <si>
    <t>13.07.2022.</t>
  </si>
  <si>
    <t>Virkus kapi - Prinči - Virkus mežs</t>
  </si>
  <si>
    <t>Autoceļš P102 - Prinči</t>
  </si>
  <si>
    <t>14.07.2022.</t>
  </si>
  <si>
    <t>Salmiņi - Vērpīši</t>
  </si>
  <si>
    <t>Meijas - Virkus muiža</t>
  </si>
  <si>
    <t>15.07.2022.</t>
  </si>
  <si>
    <t>Glosti - Klaipiņi</t>
  </si>
  <si>
    <t>Autoceļš P102 - Salenieki</t>
  </si>
  <si>
    <t>18.07.2022.</t>
  </si>
  <si>
    <t>Bērzu iela</t>
  </si>
  <si>
    <t>Dārza iela</t>
  </si>
  <si>
    <t>19.07.2022.</t>
  </si>
  <si>
    <t>Jasmīnu iela</t>
  </si>
  <si>
    <t>Liepu iela - Āres</t>
  </si>
  <si>
    <t>20.07.2022.</t>
  </si>
  <si>
    <t xml:space="preserve">Liepu iela </t>
  </si>
  <si>
    <t>21.07.2022.</t>
  </si>
  <si>
    <t xml:space="preserve">Upes iela </t>
  </si>
  <si>
    <t>22.07.2022.</t>
  </si>
  <si>
    <t>Autoceļš P97 - Liepkalni - Vērpīši</t>
  </si>
  <si>
    <t>Autoceļš P97 - Ielejas</t>
  </si>
  <si>
    <t>25.07.2022.</t>
  </si>
  <si>
    <t>Autoceļš P97 - Palejas</t>
  </si>
  <si>
    <t>Autoceļš P97 - Vērpīši</t>
  </si>
  <si>
    <t>26.07.2022.</t>
  </si>
  <si>
    <t>Miltiņi  - Kultūras nams</t>
  </si>
  <si>
    <t>Miltiņu pasts - Pīlādzīši</t>
  </si>
  <si>
    <t>27.07.2022.</t>
  </si>
  <si>
    <t>Liepu iela</t>
  </si>
  <si>
    <t>Miltiņu 1.līnija</t>
  </si>
  <si>
    <t>Autoceļš V1102 - Avotiņi</t>
  </si>
  <si>
    <t>Autoceļš V1102 - Lejiņas</t>
  </si>
  <si>
    <t>29.07.2022.</t>
  </si>
  <si>
    <t>Autoceļš V1102 - Mazkūras</t>
  </si>
  <si>
    <t>Sastādīja:                                             J.Kronbergs</t>
  </si>
  <si>
    <t xml:space="preserve">GVDI </t>
  </si>
  <si>
    <t>Vieglais
transports%</t>
  </si>
  <si>
    <t>Kravas
transports
&lt;3.0t %</t>
  </si>
  <si>
    <t>Kravas
transports
&gt;3.0t %</t>
  </si>
  <si>
    <t>Kravas transports  ar
piekabi %</t>
  </si>
  <si>
    <t>Kravas transports ar
puspiekabi %</t>
  </si>
  <si>
    <t>Autobusi %</t>
  </si>
  <si>
    <t>Zebrenes</t>
  </si>
  <si>
    <t>9801Papardes ceļš</t>
  </si>
  <si>
    <t>0.00</t>
  </si>
  <si>
    <t>9802Mālkalnu ceļš</t>
  </si>
  <si>
    <t>9803Grenču ceļš</t>
  </si>
  <si>
    <t>9804Dainu ceļš</t>
  </si>
  <si>
    <t>9805Muku ceļš</t>
  </si>
  <si>
    <t>9806Peļu ceļš</t>
  </si>
  <si>
    <t>9807Skujiņu ceļš</t>
  </si>
  <si>
    <t>9808Berku ceļš</t>
  </si>
  <si>
    <t>9809Centra ceļš</t>
  </si>
  <si>
    <t>9810Upes ielas ceļš</t>
  </si>
  <si>
    <t>9811Modri- Stūraiši</t>
  </si>
  <si>
    <t>9812Meždambju ceļš</t>
  </si>
  <si>
    <t>9813Ceļš uz atkritumu poligonu</t>
  </si>
  <si>
    <t>Bikstu</t>
  </si>
  <si>
    <t>5401Briežu ceļš</t>
  </si>
  <si>
    <t>5402Vēsmu ceļš</t>
  </si>
  <si>
    <t>5403Upmaļu ceļš</t>
  </si>
  <si>
    <t>5404Svīru ceļš</t>
  </si>
  <si>
    <t>5405Skolas ceļš</t>
  </si>
  <si>
    <t>5405-2Skolas ceļš</t>
  </si>
  <si>
    <t>5406Abaviešu ceļš</t>
  </si>
  <si>
    <t>5407Rudeņu ceļš</t>
  </si>
  <si>
    <t>5408Auderu ceļš</t>
  </si>
  <si>
    <t>1,55</t>
  </si>
  <si>
    <t>5409Ciemata ceļš</t>
  </si>
  <si>
    <t>5410Kļavu ceļš</t>
  </si>
  <si>
    <t>5411Riekstiņu ceļš</t>
  </si>
  <si>
    <t>5412Macku ceļš</t>
  </si>
  <si>
    <t>5413Centrs -Tukuma ceļš</t>
  </si>
  <si>
    <t>5404Mārsilu ceļš</t>
  </si>
  <si>
    <t>5415Griežu ceļš</t>
  </si>
  <si>
    <t>5416Centra ceļš</t>
  </si>
  <si>
    <t>5417Bajāru ceļš</t>
  </si>
  <si>
    <t>5418Paleju ceļš</t>
  </si>
  <si>
    <t>5419Senleju ceļš</t>
  </si>
  <si>
    <t>5420Ozolu ceļš</t>
  </si>
  <si>
    <t>5421Silkalnu ceļš</t>
  </si>
  <si>
    <t>5422Zebrus ceļš</t>
  </si>
  <si>
    <t>0.21</t>
  </si>
  <si>
    <t>5423Venteru ceļš</t>
  </si>
  <si>
    <t>5424Pūču ceļš</t>
  </si>
  <si>
    <t>5425Bebru ceļš</t>
  </si>
  <si>
    <t>5426Krāču ceļš</t>
  </si>
  <si>
    <t>5427Āriju ceļš</t>
  </si>
  <si>
    <t>Bērziņu ceļš</t>
  </si>
  <si>
    <t>5432Kundziņu ceļš</t>
  </si>
  <si>
    <t>Bukaiši</t>
  </si>
  <si>
    <t>Bu01-Stūrīši - Mednieki</t>
  </si>
  <si>
    <t>Bu02-Gundegas - Medne</t>
  </si>
  <si>
    <t>Bu03-Rociņas - Bebri</t>
  </si>
  <si>
    <t xml:space="preserve">Bu04-Sniķeres ceļš - Mazbērtulaiši </t>
  </si>
  <si>
    <t xml:space="preserve">Bu05-Sniķeres ceļš - Kvietes </t>
  </si>
  <si>
    <t>Bu06-Bukaišu parks - Mednieki</t>
  </si>
  <si>
    <t xml:space="preserve">Bu07-Zaļumi - Ruči </t>
  </si>
  <si>
    <t>Bu08-Griezes - Jaunannaiši</t>
  </si>
  <si>
    <t>Bu09-Bukaiši - Griezes - Ērgļi</t>
  </si>
  <si>
    <t xml:space="preserve">Bu10-Griezes - Trušu kapi </t>
  </si>
  <si>
    <t xml:space="preserve">Bu11-Apguldes ceļš - Priežu kapi </t>
  </si>
  <si>
    <t xml:space="preserve">Bu12-Aizpuri - Tētītes </t>
  </si>
  <si>
    <t>Bu13-Bēnes ceļš - Attīrīš. iekārtas</t>
  </si>
  <si>
    <t xml:space="preserve">Bu14-Vaivariņi - Šalkas </t>
  </si>
  <si>
    <t>Bu15-Lapiņas - Paegļi</t>
  </si>
  <si>
    <t xml:space="preserve">Bu16-Taigas - Rozītes </t>
  </si>
  <si>
    <t xml:space="preserve">Bu17-Āres - Stari </t>
  </si>
  <si>
    <t xml:space="preserve">Bu18-Pasts - Ezeriņi </t>
  </si>
  <si>
    <t xml:space="preserve">Bu19-Stallēni - ūdenstornis </t>
  </si>
  <si>
    <t xml:space="preserve">Bu20-Rijas - Mirdzas </t>
  </si>
  <si>
    <t>Bu21-Ogaiņi - Lazdas - Čakstes</t>
  </si>
  <si>
    <t xml:space="preserve">Bu22-Zirņi - Smiļģi </t>
  </si>
  <si>
    <t xml:space="preserve">Bu23-Ukru ceļš - Druķi </t>
  </si>
  <si>
    <t xml:space="preserve">Bu24-Ukru ceļš - Ataugas </t>
  </si>
  <si>
    <t xml:space="preserve">Bu25-Grāveri - Mežaiņi </t>
  </si>
  <si>
    <t>Dobeles</t>
  </si>
  <si>
    <t>6001 Plamši-Ozolu spice- Sidrabiņu kapi</t>
  </si>
  <si>
    <t>15.08.2022.</t>
  </si>
  <si>
    <t>6004 Nabadziņi - Ozolu spice</t>
  </si>
  <si>
    <t>16.08.2022.</t>
  </si>
  <si>
    <t>6005 Bietleri-  Nabadziņi - Ķepji</t>
  </si>
  <si>
    <t>17.08.2022.</t>
  </si>
  <si>
    <t>6006 Bērzbeķe - Jaunās mājas</t>
  </si>
  <si>
    <t>6007 Ceļš Bērzbeķe</t>
  </si>
  <si>
    <t>18.08.2022.</t>
  </si>
  <si>
    <t>6008 Jaunās mājas ceļš- Bietleri- Nabadziņi- Ķepji</t>
  </si>
  <si>
    <t>19.08.2022.</t>
  </si>
  <si>
    <t>6009 Jaunļobas -Granti - šos.Dobele- Jaunbērze</t>
  </si>
  <si>
    <t>6010 Jaunļobas - Reķi</t>
  </si>
  <si>
    <t>22.08.2022.</t>
  </si>
  <si>
    <t>6011 Pienava - Gaurata ezers- Pīpenes</t>
  </si>
  <si>
    <t>23.08.2022.</t>
  </si>
  <si>
    <t>6012 Šos.Dobele -Jaunbērze- Pienavas upe</t>
  </si>
  <si>
    <t>24.08.2022.</t>
  </si>
  <si>
    <t>6013 Lejasstrazdi - Minerālmēslu noliktava</t>
  </si>
  <si>
    <t>25.08.2022.</t>
  </si>
  <si>
    <t>6014 Ceļš uz Magonēm</t>
  </si>
  <si>
    <t>6015 Čiekuri - Lejas</t>
  </si>
  <si>
    <t>26.08.2022.</t>
  </si>
  <si>
    <t>6016 Lejasstrazdu iekškvartāla ceļi</t>
  </si>
  <si>
    <t>29.08.2022.</t>
  </si>
  <si>
    <t>6017 Lejasstrazdu centrs</t>
  </si>
  <si>
    <t>6018 Cūku komplekss - Lejasstrazdi</t>
  </si>
  <si>
    <t>6019 Pīpenes - Dīķmuiža - Cūku komplekss</t>
  </si>
  <si>
    <t>30.08.2022.</t>
  </si>
  <si>
    <t>6020 Iekšējie Galenieku dārziņu ceļi</t>
  </si>
  <si>
    <t>6021 Putniņi- Sprūdi- Radziņi</t>
  </si>
  <si>
    <t>6022 Šos.Dobele- Annenieki- Gardenes stacija</t>
  </si>
  <si>
    <t>31.08.2022.</t>
  </si>
  <si>
    <t>6023 Zariņi - Brenči</t>
  </si>
  <si>
    <t>6024 Brenči - Nāreikas</t>
  </si>
  <si>
    <t>6025 Brenči- Brenču kapi</t>
  </si>
  <si>
    <t>6026 Brenči Ķikas</t>
  </si>
  <si>
    <t>6027 Žubītes - Lejzemnieki</t>
  </si>
  <si>
    <t>01.09.2022.</t>
  </si>
  <si>
    <t>6028 Ceļš uz Brīvniekiem</t>
  </si>
  <si>
    <t>6029 Aizstrautnieki- Brenči</t>
  </si>
  <si>
    <t>02.09.2022.</t>
  </si>
  <si>
    <t>6030 Kalnaozoliņi - Mazstraupes</t>
  </si>
  <si>
    <t>6031 Šos.Dobele- Lestene- Aizstrautnieki- Kalna Oši</t>
  </si>
  <si>
    <t>05.09.2022.</t>
  </si>
  <si>
    <t>6032 Aizstrautnieku centra ceļš</t>
  </si>
  <si>
    <t>6033 Ceļš uz Aizstrautnieku attīr.iek.</t>
  </si>
  <si>
    <t>06.09.2022.</t>
  </si>
  <si>
    <t>6034 Ceļš uz Kalnasvilpjiem</t>
  </si>
  <si>
    <t>Bēnes pag.</t>
  </si>
  <si>
    <t>Lāmnieki-Īle</t>
  </si>
  <si>
    <t>30 ned</t>
  </si>
  <si>
    <t>Naudītes ceļš</t>
  </si>
  <si>
    <t>Rožmuižas ceļš</t>
  </si>
  <si>
    <t>Rūsiņas-Pogas-Mazgailīši</t>
  </si>
  <si>
    <t>Mazgailīši-Kaijkrogs</t>
  </si>
  <si>
    <t>Smukas-Krūškalne-Kapiņi</t>
  </si>
  <si>
    <t>31 ned</t>
  </si>
  <si>
    <t>Rūsas-Krūškalne-Tīrumnieki</t>
  </si>
  <si>
    <t>Iršu ceļš</t>
  </si>
  <si>
    <t>Liepas-Gaismas</t>
  </si>
  <si>
    <t>Liepas-Putriņas</t>
  </si>
  <si>
    <t>Aņītes-Vilkas</t>
  </si>
  <si>
    <t>32 ned</t>
  </si>
  <si>
    <t>Krūtaiņi-Stūri-Liekņi</t>
  </si>
  <si>
    <t>Grūdi-Kukuri</t>
  </si>
  <si>
    <t>Garaiskalns-Ceplīši-Vētras</t>
  </si>
  <si>
    <t>Garākalna ceļš</t>
  </si>
  <si>
    <t>Šalkas - Jaunā māja 1</t>
  </si>
  <si>
    <t>Ceļš uz estrādi</t>
  </si>
  <si>
    <t>33 ned</t>
  </si>
  <si>
    <t>Ukru pag.</t>
  </si>
  <si>
    <t>Baudas- Sniķeres centrs</t>
  </si>
  <si>
    <t>Sniķeres centrs- Lapsas</t>
  </si>
  <si>
    <t>Ukru centrs - Pērles-Putras</t>
  </si>
  <si>
    <t>Annas- Vīksnas- Druvas</t>
  </si>
  <si>
    <t>Melauši- Pļaviņas- Stārki</t>
  </si>
  <si>
    <t>V-1109- Lāči- Ziedu sādža</t>
  </si>
  <si>
    <t>34 ned</t>
  </si>
  <si>
    <t>Oši- Sīpiņi- Sprīdīši</t>
  </si>
  <si>
    <t>Mešķi- Pļaviņas</t>
  </si>
  <si>
    <t>V-1111 - Garbas</t>
  </si>
  <si>
    <t>Annas - Godiņi - Bēnes A.C</t>
  </si>
  <si>
    <t>Vīksnas - Lūlaiši</t>
  </si>
  <si>
    <t>35 ned</t>
  </si>
  <si>
    <t>Zanderi- Meijas</t>
  </si>
  <si>
    <t>Mežotnes- Ķiberaiši</t>
  </si>
  <si>
    <t>Laukgaļi- Robežnieki</t>
  </si>
  <si>
    <t>Putras - Strāči</t>
  </si>
  <si>
    <t>Līņi- Bitītes</t>
  </si>
  <si>
    <t>36 ned</t>
  </si>
  <si>
    <t>Zari-Liepājnieki (Ezers - attīrīšanas iekārtas - Dabiķene)</t>
  </si>
  <si>
    <t>25 ned</t>
  </si>
  <si>
    <t>Krasta iela</t>
  </si>
  <si>
    <t>Lauku iela</t>
  </si>
  <si>
    <t>26 ned</t>
  </si>
  <si>
    <t>27 ned</t>
  </si>
  <si>
    <t>28 ned</t>
  </si>
  <si>
    <t>29 ned</t>
  </si>
  <si>
    <t>Krimūnu</t>
  </si>
  <si>
    <t>7201Lauciņi-Bebri</t>
  </si>
  <si>
    <t>7202Skuju ceļš</t>
  </si>
  <si>
    <t>7205Rūgtiņi-Pokaiņi</t>
  </si>
  <si>
    <t>7203Paegļu ceļš</t>
  </si>
  <si>
    <t>7204Kadiķu ceļš</t>
  </si>
  <si>
    <t>7206Vairogi-Parūķu dzirnavas-Saullēkti</t>
  </si>
  <si>
    <t>7207Fiņķi-Mazšvalkovski</t>
  </si>
  <si>
    <t>7208Plepīši -Ezernieki</t>
  </si>
  <si>
    <t>2,38</t>
  </si>
  <si>
    <t>7209Vērpji-Vācpēteri</t>
  </si>
  <si>
    <t>7210Jaunstakles-Klijēni</t>
  </si>
  <si>
    <t>7211Lāčgalvas-Bištēviņi</t>
  </si>
  <si>
    <t>7212Jaunstakles-Avotiņi</t>
  </si>
  <si>
    <t>7213Skolas iela-Austrumi</t>
  </si>
  <si>
    <t>7214Lauku iela-Vecgrāveri</t>
  </si>
  <si>
    <t>7215Ceriņi-Krastiņi</t>
  </si>
  <si>
    <t>7216Bištēviņi-Krastiņi</t>
  </si>
  <si>
    <t>7218Asteres-Upmaļi-Rimeikas</t>
  </si>
  <si>
    <t>7220Meķi-Ikvildas</t>
  </si>
  <si>
    <t>7222Glūda-Dzelzceļa ēka 61 km</t>
  </si>
  <si>
    <t>7223Lejasbākuļi-Ružas</t>
  </si>
  <si>
    <t>7224Akācijas -Ilksiņi</t>
  </si>
  <si>
    <t>7225Ceļš gar ābeļdārzu</t>
  </si>
  <si>
    <t>7226Akācijas -Vīndedžu kapi</t>
  </si>
  <si>
    <t>7228Mazveidnieki-Jurīši</t>
  </si>
  <si>
    <t>7230Panākumi-Baņi</t>
  </si>
  <si>
    <t>7231Lācītbirzes-Čankas-Laimītes</t>
  </si>
  <si>
    <t>7232Tābaru ceļš</t>
  </si>
  <si>
    <t>7233Īkšķīši-Mālzemnieki</t>
  </si>
  <si>
    <t>7234Baņi-Ķērkšļi</t>
  </si>
  <si>
    <t>Stirnu iela</t>
  </si>
  <si>
    <t>Arhitektu iela</t>
  </si>
  <si>
    <t>Pētera Upīša iela</t>
  </si>
  <si>
    <t>Graudu iela</t>
  </si>
  <si>
    <t>Zaļā iela</t>
  </si>
  <si>
    <t>Laternu iela</t>
  </si>
  <si>
    <t>Ziedu iela</t>
  </si>
  <si>
    <t>Tērvete</t>
  </si>
  <si>
    <t>Te01 Līdumi-Pasts</t>
  </si>
  <si>
    <t>Te02 Šalkas-Jauntišas</t>
  </si>
  <si>
    <t>Te03 Žiguļi-Skabarži</t>
  </si>
  <si>
    <t>Te04 Aldari-Attīrīšanas ietaises</t>
  </si>
  <si>
    <t>Te05 Kroņauce-Ružas</t>
  </si>
  <si>
    <t>Te06 Jaunās darbnīcas-Auces šos.</t>
  </si>
  <si>
    <t>Te07 Dambīši-Kaijas</t>
  </si>
  <si>
    <t>Te08 Zīles-Meirēni-Bušas</t>
  </si>
  <si>
    <t>Te09 Īkšķīši-Mālzemnieki</t>
  </si>
  <si>
    <t>Te10 Anšķini-Mālzemnieki</t>
  </si>
  <si>
    <t>Te11Jaunās darbnīcas-Mazšķindeļi</t>
  </si>
  <si>
    <t>Te12 Tišas-Tišu ferma</t>
  </si>
  <si>
    <t>Te13 Dobeles šoseja-bērnudārzs</t>
  </si>
  <si>
    <t>Te14 Auces šoseja-Annenieki</t>
  </si>
  <si>
    <t>Te15 Vecās darbnīcas-Kliņģeru krustojums</t>
  </si>
  <si>
    <t>Te16 Lāmiņas-Lieljūgaiņi</t>
  </si>
  <si>
    <t>Te17 Kliņģeru krustojums-Tērces-Dobeles šoseja</t>
  </si>
  <si>
    <t>Te18 Tērces-Mazkalniņas</t>
  </si>
  <si>
    <t>Te19 Dobeles šoseja-Indrāni</t>
  </si>
  <si>
    <t>Te20 Kliņģeru krustojums-Kliņģeri</t>
  </si>
  <si>
    <t>Te21 Kliņģeru krustojums- Penkules ceļš</t>
  </si>
  <si>
    <t>Te22 Jelgavas šoseja-Tērvetes ūdens krātuve</t>
  </si>
  <si>
    <t>Te23 Jelgavas šoseja-Rehabilitācijas centrs</t>
  </si>
  <si>
    <t>Te24 Dobeles šoseja-Liesmiņas-Jelgavas šoseja</t>
  </si>
  <si>
    <t>Te25 Sanatorijas ceļš</t>
  </si>
  <si>
    <t>Te26 Runči-Klētnieki-Ilgvari</t>
  </si>
  <si>
    <t>Te27 Labrenču ceļš</t>
  </si>
  <si>
    <t>Te28 Penkules ceļš-Tērvetes skola</t>
  </si>
  <si>
    <t>Te29 Krastiņi-Dumpji-Upītes</t>
  </si>
  <si>
    <t>Te30 Klajlauki-Čakši</t>
  </si>
  <si>
    <t>Te31 Gravenieki-Pīlādži-Jelgavas šoseja</t>
  </si>
  <si>
    <t>Te32 Silmači-Dāmnieku DUS</t>
  </si>
  <si>
    <t>Te33 Pīlādži-Attīrīšanas iekārtas</t>
  </si>
  <si>
    <t>Te34 Zelmeņi-Krūklēni</t>
  </si>
  <si>
    <t>Te35 Jelgavas šoseja-Avotiņi</t>
  </si>
  <si>
    <t>Te36 Jelgavas šoseja- Atvari</t>
  </si>
  <si>
    <t>Te37 Jelgavas šoseja- Vīksnas</t>
  </si>
  <si>
    <t>Te38 Krūklēni-Vecstēguļi-Dzimtas</t>
  </si>
  <si>
    <t>Te39 Apguldes ceļš-Gundegas</t>
  </si>
  <si>
    <t>Te40 Rūķi-Galabētas-Sniķeres ceļš</t>
  </si>
  <si>
    <t>Te41 Penkules ceļš-Strautnieki-Rūķi</t>
  </si>
  <si>
    <t>Te42 Pumpuri-Strautnieki</t>
  </si>
  <si>
    <t>Te43 Apguldes ceļš-Mazdēles-Krievaiņi</t>
  </si>
  <si>
    <t>Te44 Klūnu darbnīcas-Attīrīšanas iekārtas</t>
  </si>
  <si>
    <t>Te45 Lakstīgalas-Gaisma-Dūņu Trīņi</t>
  </si>
  <si>
    <t>Tērvetes iela</t>
  </si>
  <si>
    <t>Novads</t>
  </si>
  <si>
    <t>Autoceļa Nr.</t>
  </si>
  <si>
    <t>Autoceļa nosaukums</t>
  </si>
  <si>
    <t>Autoceļa garums km</t>
  </si>
  <si>
    <t>Uzskaites nedēļas Nr.</t>
  </si>
  <si>
    <t>Laiks (veselas stundas)</t>
  </si>
  <si>
    <r>
      <t xml:space="preserve">Vieglais 
transports </t>
    </r>
    <r>
      <rPr>
        <sz val="12"/>
        <color theme="1"/>
        <rFont val="Times New Roman"/>
        <family val="1"/>
        <charset val="186"/>
      </rPr>
      <t>sēdvietas&lt;10</t>
    </r>
  </si>
  <si>
    <r>
      <t xml:space="preserve">Kravas
transports
</t>
    </r>
    <r>
      <rPr>
        <sz val="12"/>
        <color theme="1"/>
        <rFont val="Times New Roman"/>
        <family val="1"/>
        <charset val="186"/>
      </rPr>
      <t xml:space="preserve">&lt;3.0t </t>
    </r>
  </si>
  <si>
    <r>
      <t xml:space="preserve">Kravas
transports
</t>
    </r>
    <r>
      <rPr>
        <sz val="12"/>
        <color theme="1"/>
        <rFont val="Times New Roman"/>
        <family val="1"/>
        <charset val="186"/>
      </rPr>
      <t xml:space="preserve">&gt;3.0t </t>
    </r>
  </si>
  <si>
    <t>Lielauces</t>
  </si>
  <si>
    <t>Mīnes ceļš</t>
  </si>
  <si>
    <t>Pēterkalna ceļš</t>
  </si>
  <si>
    <t xml:space="preserve">Ļūlēnu ceļš       </t>
  </si>
  <si>
    <t xml:space="preserve">Lauvu ceļš     </t>
  </si>
  <si>
    <t>Galauces ceļš</t>
  </si>
  <si>
    <t>Puiju ceļš</t>
  </si>
  <si>
    <t>Aleju ceļš</t>
  </si>
  <si>
    <t>Dārzniecības ceļš</t>
  </si>
  <si>
    <t>Puškina prospekts</t>
  </si>
  <si>
    <t>Cepļa ceļš</t>
  </si>
  <si>
    <t>Strazdiņu ceļš</t>
  </si>
  <si>
    <t>Zemgaļu ceļš</t>
  </si>
  <si>
    <t>Pīļu iela</t>
  </si>
  <si>
    <t>Ceļš pie Dumbrājiem</t>
  </si>
  <si>
    <t>Īles</t>
  </si>
  <si>
    <t>Centrs - Ružu ezers</t>
  </si>
  <si>
    <t>V1128-Grauči-V1121</t>
  </si>
  <si>
    <t>Balvas-V1139</t>
  </si>
  <si>
    <t>Spārņu ceļš</t>
  </si>
  <si>
    <t>V1128-Stinkas-V1127</t>
  </si>
  <si>
    <t>Guntiņas - Vētras</t>
  </si>
  <si>
    <t>Krievkalnu ceļš</t>
  </si>
  <si>
    <t>(Centrs-Ružu ezers)-Mazkupji</t>
  </si>
  <si>
    <t>Lejnieku ceļš</t>
  </si>
  <si>
    <t>Kāļi - Pēšas</t>
  </si>
  <si>
    <t>V1128 - (Centrs-Ružu ezers)</t>
  </si>
  <si>
    <t>Gundegas - Zemzari</t>
  </si>
  <si>
    <t>V1128-Apinīši-V1121</t>
  </si>
  <si>
    <t>V1128-Bieļas</t>
  </si>
  <si>
    <t>Grauči-(Lāmnieki-Īle)</t>
  </si>
  <si>
    <t>V1128-Uplejas</t>
  </si>
  <si>
    <t>V1128-Tautas nams</t>
  </si>
  <si>
    <t xml:space="preserve"> (Centrs-Ružu ezers)- Līvānu mājas</t>
  </si>
  <si>
    <t>Tautiņu ceļš</t>
  </si>
  <si>
    <t>Vālodžu ceļš</t>
  </si>
  <si>
    <t>Pag.ceļš starp Dzirnavniekiem</t>
  </si>
  <si>
    <t>Pagasta ceļš gar Kalniņu Putniņiem</t>
  </si>
  <si>
    <t>Ķirsīšu ceļš</t>
  </si>
  <si>
    <t>Lībiešu ceļš</t>
  </si>
  <si>
    <t>Uz Pokaiņiem</t>
  </si>
  <si>
    <t>Mūrīšu ceļš</t>
  </si>
  <si>
    <t>Jaunbērzes</t>
  </si>
  <si>
    <t>6801 Pikšas - Ērzeļi</t>
  </si>
  <si>
    <t>6802 Pikšas - Čabas</t>
  </si>
  <si>
    <t>6804 Aņģi - Birzītes</t>
  </si>
  <si>
    <t>6808 Vidmas ceļš</t>
  </si>
  <si>
    <t>6811 Pūliņi- Vēsmas</t>
  </si>
  <si>
    <t>6812 Bērzmeži - Zariņi</t>
  </si>
  <si>
    <t>6813 Danckas - Zariņi</t>
  </si>
  <si>
    <t>6815 Buķelis - Ielejas</t>
  </si>
  <si>
    <t>6817 Jūrnieki - Legzdiņas</t>
  </si>
  <si>
    <t>6821  Jukši- Buķelis</t>
  </si>
  <si>
    <t>6822 Legzdas -Dīķi- Ozoliņi</t>
  </si>
  <si>
    <t>6823 Sniķeri- Buķelis</t>
  </si>
  <si>
    <t>6825 Druvas - Saulstari</t>
  </si>
  <si>
    <t>6831 Graviņas - Sniķeri</t>
  </si>
  <si>
    <t>6832 Sildedži - Vanadziņi</t>
  </si>
  <si>
    <t>6834 Klētnieki- Ķīši</t>
  </si>
  <si>
    <t>6835 Zaļie - Auziņas</t>
  </si>
  <si>
    <t>6838 Apšupji- Katlāpji</t>
  </si>
  <si>
    <t>6806 Dreimaņi - Bāliņi</t>
  </si>
  <si>
    <t>6807 Krieviņi - Vairogi</t>
  </si>
  <si>
    <t>6809 Būdas - Plēsumi</t>
  </si>
  <si>
    <t>6810 Auniņu ceļš</t>
  </si>
  <si>
    <t>6814 Puriņi - Mazdegaiņi</t>
  </si>
  <si>
    <t>6816 Ruciņu ceļš</t>
  </si>
  <si>
    <t>6819 Sauliešu ceļš</t>
  </si>
  <si>
    <t>6820 Buķelis - Āres</t>
  </si>
  <si>
    <t>6824 Branču kapu ceļš</t>
  </si>
  <si>
    <t>6826 Ceriņu iela - Galiņi</t>
  </si>
  <si>
    <t>6827 Vidiņu ceļš</t>
  </si>
  <si>
    <t>6828 Individuālās garažas</t>
  </si>
  <si>
    <t>6829 Burbuļu ceļš</t>
  </si>
  <si>
    <t>6830 Degvielas bāze</t>
  </si>
  <si>
    <t>6833 Mednieku ceļš</t>
  </si>
  <si>
    <t>6836 Straupji - Sudmaļi</t>
  </si>
  <si>
    <t>6837 Ķīšu ceļš</t>
  </si>
  <si>
    <t>6839 Saules ceļš</t>
  </si>
  <si>
    <t>Ceriņu iela</t>
  </si>
  <si>
    <t>Draudzības iela</t>
  </si>
  <si>
    <t>0,555</t>
  </si>
  <si>
    <t>Pļavu iela</t>
  </si>
  <si>
    <t>Robežu iela</t>
  </si>
  <si>
    <t>Naudītes</t>
  </si>
  <si>
    <t>8001-Ceriņi-Annenieku pagrieziens</t>
  </si>
  <si>
    <t>8002Krūmiņi-Lejaslīplanti</t>
  </si>
  <si>
    <t>0,52</t>
  </si>
  <si>
    <t>8003 Ziedugravas- ŪdenskrātuveMačmūrnieki</t>
  </si>
  <si>
    <t>8004 Mūrnieki-Ķuburas</t>
  </si>
  <si>
    <t>2,40</t>
  </si>
  <si>
    <t>8005Zirņi-Līdumi</t>
  </si>
  <si>
    <t>8006Āķi-Mazjoži-Zelmeņi</t>
  </si>
  <si>
    <t>0,43</t>
  </si>
  <si>
    <t>8007Naudīte-Brākšķi</t>
  </si>
  <si>
    <t>4,34</t>
  </si>
  <si>
    <t>8007-1Lielie Zirņi-Meža kapi</t>
  </si>
  <si>
    <t>8008Smilgas-Selgas-Apguldes dzirnavas</t>
  </si>
  <si>
    <t>8009Garāžas-Ragaiņi</t>
  </si>
  <si>
    <t>8010Auri-Apgulde-Naudīte</t>
  </si>
  <si>
    <t>5,41</t>
  </si>
  <si>
    <t>8011Brieži-Apgulde</t>
  </si>
  <si>
    <t>0,78</t>
  </si>
  <si>
    <t>8012Apguldes skola-Mazvildavas</t>
  </si>
  <si>
    <t>8013Apguldes skola-Slīpji</t>
  </si>
  <si>
    <t>0,45</t>
  </si>
  <si>
    <t>8014Slīpi-Lapsiņas</t>
  </si>
  <si>
    <t>8015-Sprīdīšu ceļš</t>
  </si>
  <si>
    <t>8016Apgulde-Kliģi</t>
  </si>
  <si>
    <t>8017Medņi-Dambīši</t>
  </si>
  <si>
    <t>0,48</t>
  </si>
  <si>
    <t>8018Jaunsesava-Dēliņi-Naudīte</t>
  </si>
  <si>
    <t>3,08</t>
  </si>
  <si>
    <t>8019Krūmkalni-Birznieki</t>
  </si>
  <si>
    <t>8020Kursīšu kapi-Bēnes pagasta robeža</t>
  </si>
  <si>
    <t>8021Aurīši-Rambas</t>
  </si>
  <si>
    <t>Saules iela</t>
  </si>
  <si>
    <t>Ziedugravu iela</t>
  </si>
  <si>
    <t>0,356</t>
  </si>
  <si>
    <t>Pils iela</t>
  </si>
  <si>
    <t>Dobeles novada Naudītes pagastā</t>
  </si>
  <si>
    <t>Annenieki</t>
  </si>
  <si>
    <t>4203Rogu ceļš</t>
  </si>
  <si>
    <t>4227Mazkrāģu ceļš</t>
  </si>
  <si>
    <t>0,92</t>
  </si>
  <si>
    <t>01.08.2022.</t>
  </si>
  <si>
    <t>4230Bultu ceļš</t>
  </si>
  <si>
    <t>2,21</t>
  </si>
  <si>
    <t>4225Gaujas - Mazkrāģi</t>
  </si>
  <si>
    <t>3,34</t>
  </si>
  <si>
    <t>4218Kambaru ceļš</t>
  </si>
  <si>
    <t>4,92</t>
  </si>
  <si>
    <t>4224Zebras - Lapsas</t>
  </si>
  <si>
    <t>0,84</t>
  </si>
  <si>
    <t>08.08.2022.</t>
  </si>
  <si>
    <t>4222Oškalnu ceļš</t>
  </si>
  <si>
    <t>2,50</t>
  </si>
  <si>
    <t>Cibēnu ceļš</t>
  </si>
  <si>
    <t>4205Kalnaģigaru ceļš</t>
  </si>
  <si>
    <t>2,17</t>
  </si>
  <si>
    <t>4209Skolas ceļš</t>
  </si>
  <si>
    <t>0,13</t>
  </si>
  <si>
    <t>08.008.2022.</t>
  </si>
  <si>
    <t>4208Baznīcas ceļš</t>
  </si>
  <si>
    <t>09.08.2022.</t>
  </si>
  <si>
    <t>4206Pagasta ceļš</t>
  </si>
  <si>
    <t>0,56</t>
  </si>
  <si>
    <t>4207Brunu ceļš</t>
  </si>
  <si>
    <t>0,32</t>
  </si>
  <si>
    <t>4213Ļuku ceļš</t>
  </si>
  <si>
    <t>6,88</t>
  </si>
  <si>
    <t>09.082022.</t>
  </si>
  <si>
    <t>4217Ļuku ciemata ceļš</t>
  </si>
  <si>
    <t>0,31</t>
  </si>
  <si>
    <t>4214Ausātu ceļš</t>
  </si>
  <si>
    <t>1,47</t>
  </si>
  <si>
    <t>10.08.2022.</t>
  </si>
  <si>
    <t>4201Jaunpavāri - Brieži</t>
  </si>
  <si>
    <t>3,01</t>
  </si>
  <si>
    <t>10..08.2022.</t>
  </si>
  <si>
    <t>4202Kaķenieki - Komplekss1</t>
  </si>
  <si>
    <t>0,25</t>
  </si>
  <si>
    <t>4229Klāvindriķu ceļš</t>
  </si>
  <si>
    <t>0,19</t>
  </si>
  <si>
    <t>4228Ziedoņu ceļš</t>
  </si>
  <si>
    <t>0,49</t>
  </si>
  <si>
    <t>4210Kapu ceļš</t>
  </si>
  <si>
    <t>0,37</t>
  </si>
  <si>
    <t>54215Ļuku kopmītnes - Birzmaļi</t>
  </si>
  <si>
    <t>3,48</t>
  </si>
  <si>
    <t>4219Mazkalēji - Pīlādži</t>
  </si>
  <si>
    <t>0,57</t>
  </si>
  <si>
    <t>4216Ļuku fermas ceļš</t>
  </si>
  <si>
    <t>4223Lapsas - Kalnēji</t>
  </si>
  <si>
    <t>4226Saurietu ceļš</t>
  </si>
  <si>
    <t>0,225</t>
  </si>
  <si>
    <t>Penkule</t>
  </si>
  <si>
    <t>8432-Noras-Rūķīši</t>
  </si>
  <si>
    <t xml:space="preserve">Penkule     8433 Rīti -Cīrulīši </t>
  </si>
  <si>
    <t>8431-Šoseja- Noras</t>
  </si>
  <si>
    <t>8428-Aizupji-Liekniņi-Augstkalne</t>
  </si>
  <si>
    <t>1,19</t>
  </si>
  <si>
    <t>8410-Ābeles-Rožlejas</t>
  </si>
  <si>
    <t>8419-1Smukas -Veismaņi</t>
  </si>
  <si>
    <t>1,17</t>
  </si>
  <si>
    <t>8421-Šoseja-Sēju kalte</t>
  </si>
  <si>
    <t>8409-Liepzari- Saulstari</t>
  </si>
  <si>
    <t>8404-Supas-Naudīte</t>
  </si>
  <si>
    <t>1,24</t>
  </si>
  <si>
    <t>8417-Augstkalne-Vārpas</t>
  </si>
  <si>
    <t>8424-Ceroņi-Magones</t>
  </si>
  <si>
    <t>2,09</t>
  </si>
  <si>
    <t>8414 Purva Klauciņi-Mazjaunzemji</t>
  </si>
  <si>
    <t>8405-Ķeturi-Stūrīši</t>
  </si>
  <si>
    <t>3,86</t>
  </si>
  <si>
    <t>8407-Zemgaļi-Māliņi</t>
  </si>
  <si>
    <t>1,98</t>
  </si>
  <si>
    <t>8426-Ziediņi-Liepkalni</t>
  </si>
  <si>
    <t>8427-Aizupji -Vārpas</t>
  </si>
  <si>
    <t>1,58</t>
  </si>
  <si>
    <t>8430Liepkalni-Aizupji</t>
  </si>
  <si>
    <t>8415-Vīksnes-Klauciņas</t>
  </si>
  <si>
    <t>8408-Lielbaldonas-Sunīši</t>
  </si>
  <si>
    <t>8416-Ceļmalas-Bituļi</t>
  </si>
  <si>
    <t>2,62</t>
  </si>
  <si>
    <t>8402-Kalna Počas-Čaibļi</t>
  </si>
  <si>
    <t>0,66</t>
  </si>
  <si>
    <t>8403-KalnaPočas-Dubļi</t>
  </si>
  <si>
    <t>8425-Laģi- Sietiņi</t>
  </si>
  <si>
    <t>8413-Ābeles- Purvaklauciņi</t>
  </si>
  <si>
    <t>8411-Saulgrieži-Ābeļu iela</t>
  </si>
  <si>
    <t>8412-Šķutes-Avoti</t>
  </si>
  <si>
    <t>8401-Brīviņi-Kalnapočas</t>
  </si>
  <si>
    <t>8406-Ālave-Eglienas</t>
  </si>
  <si>
    <t>8418-Silmaļi-Dīķīši</t>
  </si>
  <si>
    <t>8419-Strautiņi-Rozītes</t>
  </si>
  <si>
    <t>8422.Sēju kalte-Sēju kapi</t>
  </si>
  <si>
    <t>8420-Drēģeļi-Krogzemji</t>
  </si>
  <si>
    <t>8429-Pumpuri- Augstkalne</t>
  </si>
  <si>
    <t>Vecauces pagasta satiksmes skaitīšana 2022.gads</t>
  </si>
  <si>
    <t>Vecauce</t>
  </si>
  <si>
    <t>Augļu cehs-Ēvarti</t>
  </si>
  <si>
    <t>Pievadceļš uz Cīrulīšiem</t>
  </si>
  <si>
    <t>05..09.2022.</t>
  </si>
  <si>
    <t>P96-Irbēni-V1119</t>
  </si>
  <si>
    <t>P96-Namītes-V1119</t>
  </si>
  <si>
    <t>V1118-Klāvi</t>
  </si>
  <si>
    <t>Pūpoli-V-1118</t>
  </si>
  <si>
    <t>Ceļš uz Kļavām</t>
  </si>
  <si>
    <t>P104-Rūķi</t>
  </si>
  <si>
    <t>Liekaļi-Pūpoli</t>
  </si>
  <si>
    <t>Klabji-Dūnīši</t>
  </si>
  <si>
    <t>Rozītes- Namītes</t>
  </si>
  <si>
    <t>Slavietiņas- (Rūsiņas- Pogas-Mazgailīši)</t>
  </si>
  <si>
    <t>Vecauces ielas</t>
  </si>
  <si>
    <t>Akadēmijas iela</t>
  </si>
  <si>
    <t>Buļļu iela</t>
  </si>
  <si>
    <t>Vītiņu pagasta satiksmes skaitīšana 2022.gads</t>
  </si>
  <si>
    <t xml:space="preserve">Kravas
transports
&lt;3.0t  </t>
  </si>
  <si>
    <t>Vītiņi</t>
  </si>
  <si>
    <t>Vītiņi-Galāti-Dzirnavas</t>
  </si>
  <si>
    <t>Galāti-(Vītiņi-Galāti-Dzirnavas)</t>
  </si>
  <si>
    <t>V1116-Bungas-(Vītiņi-Galāti-Dzirnavas)</t>
  </si>
  <si>
    <t>V1117-Losbergi-(Kokmuiža-Lielauce)</t>
  </si>
  <si>
    <t>08.09.2022.</t>
  </si>
  <si>
    <t>Kokmuiža-Lielauce</t>
  </si>
  <si>
    <t>Kokmuiža-Muižarāji</t>
  </si>
  <si>
    <t>V1115-Dīleri</t>
  </si>
  <si>
    <t>09.09.2022.</t>
  </si>
  <si>
    <t>P104-Robežnieki</t>
  </si>
  <si>
    <t>07.09.2022.</t>
  </si>
  <si>
    <t>Zariņi-Bulduri</t>
  </si>
  <si>
    <t xml:space="preserve">Vītiņi-Kaļķu ceplis  </t>
  </si>
  <si>
    <t>P104-Dūki-Zūšķini</t>
  </si>
  <si>
    <t>P104-Tipaiņi</t>
  </si>
  <si>
    <t>P104-Lielvaicēni-Slavietiņas</t>
  </si>
  <si>
    <t>Laši-V1111</t>
  </si>
  <si>
    <t>P96-Teseles-Skujas</t>
  </si>
  <si>
    <t>V1151-Ziemeļi</t>
  </si>
  <si>
    <t>V1116-Mazvērsīši</t>
  </si>
  <si>
    <t>Priedēni-Bēžas</t>
  </si>
  <si>
    <t xml:space="preserve">Auce-Mucenieki </t>
  </si>
  <si>
    <t>Lielvaicēni-Vaicēnu karjers</t>
  </si>
  <si>
    <t>V1117-Vīkstrautu kapi</t>
  </si>
  <si>
    <t>Vītiņi-Gundegas</t>
  </si>
  <si>
    <t>Pagasta ceļš starp Liepu un Ceriņu ielu</t>
  </si>
  <si>
    <t>Uz Dukātiem</t>
  </si>
  <si>
    <t>(Kokmuiža-Lielauce)-Purviņi</t>
  </si>
  <si>
    <t>Uz Pūpoliem</t>
  </si>
  <si>
    <t>Muižarāju ceļš</t>
  </si>
  <si>
    <t>12.09.2022.</t>
  </si>
  <si>
    <t>Vītiņu ciema ielas</t>
  </si>
  <si>
    <t xml:space="preserve">Bērzu iela </t>
  </si>
  <si>
    <t xml:space="preserve">Ceriņu iela </t>
  </si>
  <si>
    <t xml:space="preserve">Dārza iela </t>
  </si>
  <si>
    <t>savien. Ar Zariņu ceļu</t>
  </si>
  <si>
    <t xml:space="preserve">Pavasara iela </t>
  </si>
  <si>
    <t>Ķeveles ciema ielas</t>
  </si>
  <si>
    <t>Lejas iela</t>
  </si>
  <si>
    <t xml:space="preserve">Parka iela </t>
  </si>
  <si>
    <t>IELAS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</si>
</sst>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L_s_-;\-* #,##0.00\ _L_s_-;_-* &quot;-&quot;??\ _L_s_-;_-@_-"/>
    <numFmt numFmtId="165" formatCode="0.000"/>
    <numFmt numFmtId="166" formatCode="0.0"/>
    <numFmt numFmtId="167" formatCode="0.0000"/>
    <numFmt numFmtId="168" formatCode="_-&quot;Ls&quot;\ * #,##0.00_-;\-&quot;Ls&quot;\ * #,##0.00_-;_-&quot;Ls&quot;\ * &quot;-&quot;??_-;_-@_-"/>
  </numFmts>
  <fonts count="4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</font>
    <font>
      <sz val="12"/>
      <name val="Times New Roman"/>
      <family val="1"/>
      <charset val="186"/>
    </font>
    <font>
      <sz val="12"/>
      <name val="Times New Roman"/>
      <family val="1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7"/>
      <name val="Times New Roman"/>
      <family val="1"/>
      <charset val="186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name val="Times New Roman"/>
      <family val="1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</borders>
  <cellStyleXfs count="56">
    <xf numFmtId="0" fontId="0" fillId="0" borderId="0"/>
    <xf numFmtId="0" fontId="2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4" borderId="0" applyNumberFormat="0" applyBorder="0" applyAlignment="0" applyProtection="0"/>
    <xf numFmtId="0" fontId="8" fillId="21" borderId="8" applyNumberFormat="0" applyAlignment="0" applyProtection="0"/>
    <xf numFmtId="0" fontId="9" fillId="22" borderId="9" applyNumberFormat="0" applyAlignment="0" applyProtection="0"/>
    <xf numFmtId="164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8" borderId="8" applyNumberFormat="0" applyAlignment="0" applyProtection="0"/>
    <xf numFmtId="0" fontId="16" fillId="0" borderId="15" applyNumberFormat="0" applyFill="0" applyAlignment="0" applyProtection="0"/>
    <xf numFmtId="0" fontId="17" fillId="23" borderId="0" applyNumberFormat="0" applyBorder="0" applyAlignment="0" applyProtection="0"/>
    <xf numFmtId="0" fontId="3" fillId="0" borderId="0"/>
    <xf numFmtId="0" fontId="1" fillId="0" borderId="0"/>
    <xf numFmtId="0" fontId="3" fillId="24" borderId="16" applyNumberFormat="0" applyFont="0" applyAlignment="0" applyProtection="0"/>
    <xf numFmtId="0" fontId="18" fillId="21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/>
    <xf numFmtId="0" fontId="3" fillId="24" borderId="16" applyNumberFormat="0" applyFont="0" applyAlignment="0" applyProtection="0"/>
    <xf numFmtId="0" fontId="3" fillId="24" borderId="16" applyNumberFormat="0" applyFont="0" applyAlignment="0" applyProtection="0"/>
    <xf numFmtId="0" fontId="1" fillId="0" borderId="0"/>
    <xf numFmtId="0" fontId="1" fillId="0" borderId="0"/>
    <xf numFmtId="0" fontId="29" fillId="0" borderId="0"/>
    <xf numFmtId="0" fontId="34" fillId="0" borderId="0"/>
    <xf numFmtId="0" fontId="35" fillId="0" borderId="0"/>
    <xf numFmtId="168" fontId="5" fillId="0" borderId="0" applyFont="0" applyFill="0" applyBorder="0" applyAlignment="0" applyProtection="0"/>
    <xf numFmtId="0" fontId="29" fillId="0" borderId="0"/>
  </cellStyleXfs>
  <cellXfs count="282">
    <xf numFmtId="0" fontId="0" fillId="0" borderId="0" xfId="0"/>
    <xf numFmtId="0" fontId="23" fillId="0" borderId="0" xfId="0" applyFont="1"/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3" fillId="2" borderId="0" xfId="0" applyFont="1" applyFill="1"/>
    <xf numFmtId="14" fontId="3" fillId="2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2" fontId="23" fillId="0" borderId="2" xfId="0" applyNumberFormat="1" applyFont="1" applyBorder="1" applyAlignment="1">
      <alignment horizontal="center" vertical="center"/>
    </xf>
    <xf numFmtId="0" fontId="3" fillId="2" borderId="18" xfId="0" applyFont="1" applyFill="1" applyBorder="1"/>
    <xf numFmtId="0" fontId="23" fillId="0" borderId="3" xfId="0" applyFont="1" applyBorder="1"/>
    <xf numFmtId="165" fontId="3" fillId="0" borderId="2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justify"/>
    </xf>
    <xf numFmtId="0" fontId="23" fillId="2" borderId="1" xfId="0" applyFont="1" applyFill="1" applyBorder="1"/>
    <xf numFmtId="0" fontId="23" fillId="0" borderId="1" xfId="0" applyFont="1" applyBorder="1"/>
    <xf numFmtId="0" fontId="23" fillId="0" borderId="3" xfId="0" applyFont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top"/>
    </xf>
    <xf numFmtId="2" fontId="23" fillId="0" borderId="3" xfId="0" applyNumberFormat="1" applyFont="1" applyBorder="1" applyAlignment="1">
      <alignment horizontal="center"/>
    </xf>
    <xf numFmtId="14" fontId="23" fillId="2" borderId="3" xfId="0" applyNumberFormat="1" applyFont="1" applyFill="1" applyBorder="1" applyAlignment="1">
      <alignment horizontal="center"/>
    </xf>
    <xf numFmtId="14" fontId="23" fillId="0" borderId="3" xfId="0" applyNumberFormat="1" applyFont="1" applyBorder="1" applyAlignment="1">
      <alignment horizontal="center"/>
    </xf>
    <xf numFmtId="2" fontId="23" fillId="0" borderId="3" xfId="0" applyNumberFormat="1" applyFont="1" applyBorder="1" applyAlignment="1">
      <alignment horizontal="center" vertical="top"/>
    </xf>
    <xf numFmtId="0" fontId="0" fillId="0" borderId="3" xfId="0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" fontId="25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0" fillId="0" borderId="3" xfId="0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27" fillId="0" borderId="3" xfId="0" applyFont="1" applyBorder="1" applyAlignment="1">
      <alignment vertical="center"/>
    </xf>
    <xf numFmtId="0" fontId="27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1" fontId="27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27" fillId="2" borderId="3" xfId="0" applyFont="1" applyFill="1" applyBorder="1" applyAlignment="1">
      <alignment horizontal="left" vertical="center"/>
    </xf>
    <xf numFmtId="0" fontId="28" fillId="2" borderId="3" xfId="49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/>
    </xf>
    <xf numFmtId="165" fontId="27" fillId="2" borderId="3" xfId="0" applyNumberFormat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0" fillId="2" borderId="0" xfId="0" applyFill="1"/>
    <xf numFmtId="0" fontId="27" fillId="2" borderId="3" xfId="0" applyFont="1" applyFill="1" applyBorder="1" applyAlignment="1">
      <alignment horizontal="center" vertical="center" wrapText="1"/>
    </xf>
    <xf numFmtId="0" fontId="28" fillId="2" borderId="3" xfId="51" applyFont="1" applyFill="1" applyBorder="1" applyAlignment="1">
      <alignment horizontal="left" vertical="center"/>
    </xf>
    <xf numFmtId="0" fontId="27" fillId="2" borderId="3" xfId="40" applyFont="1" applyFill="1" applyBorder="1" applyAlignment="1">
      <alignment horizontal="left" vertical="center" wrapText="1"/>
    </xf>
    <xf numFmtId="0" fontId="30" fillId="2" borderId="3" xfId="40" applyFont="1" applyFill="1" applyBorder="1" applyAlignment="1">
      <alignment horizontal="left" vertical="center" wrapText="1"/>
    </xf>
    <xf numFmtId="0" fontId="28" fillId="2" borderId="3" xfId="51" applyFont="1" applyFill="1" applyBorder="1" applyAlignment="1">
      <alignment horizontal="left" vertical="center" wrapText="1"/>
    </xf>
    <xf numFmtId="0" fontId="27" fillId="2" borderId="3" xfId="39" applyFont="1" applyFill="1" applyBorder="1" applyAlignment="1">
      <alignment horizontal="left" vertical="center" wrapText="1"/>
    </xf>
    <xf numFmtId="0" fontId="27" fillId="2" borderId="3" xfId="51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14" fontId="27" fillId="2" borderId="3" xfId="0" applyNumberFormat="1" applyFont="1" applyFill="1" applyBorder="1" applyAlignment="1">
      <alignment horizontal="center" vertical="center"/>
    </xf>
    <xf numFmtId="0" fontId="27" fillId="2" borderId="3" xfId="51" applyFont="1" applyFill="1" applyBorder="1" applyAlignment="1">
      <alignment horizontal="left" vertical="center" wrapText="1"/>
    </xf>
    <xf numFmtId="0" fontId="0" fillId="0" borderId="3" xfId="0" applyBorder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26" fillId="25" borderId="3" xfId="0" applyFont="1" applyFill="1" applyBorder="1" applyAlignment="1" applyProtection="1">
      <alignment horizontal="center" vertical="center" textRotation="90" wrapText="1"/>
      <protection locked="0"/>
    </xf>
    <xf numFmtId="14" fontId="0" fillId="0" borderId="3" xfId="0" applyNumberFormat="1" applyBorder="1"/>
    <xf numFmtId="0" fontId="0" fillId="25" borderId="3" xfId="0" applyFill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right"/>
    </xf>
    <xf numFmtId="0" fontId="1" fillId="0" borderId="3" xfId="0" applyFont="1" applyBorder="1"/>
    <xf numFmtId="0" fontId="31" fillId="0" borderId="3" xfId="0" applyFont="1" applyBorder="1"/>
    <xf numFmtId="0" fontId="0" fillId="0" borderId="0" xfId="0" applyAlignment="1">
      <alignment horizontal="center"/>
    </xf>
    <xf numFmtId="165" fontId="3" fillId="0" borderId="3" xfId="0" applyNumberFormat="1" applyFont="1" applyBorder="1" applyAlignment="1">
      <alignment horizontal="center" vertical="center"/>
    </xf>
    <xf numFmtId="165" fontId="23" fillId="0" borderId="2" xfId="0" applyNumberFormat="1" applyFont="1" applyBorder="1" applyAlignment="1">
      <alignment horizontal="center" vertical="center"/>
    </xf>
    <xf numFmtId="165" fontId="23" fillId="0" borderId="3" xfId="0" applyNumberFormat="1" applyFont="1" applyBorder="1" applyAlignment="1">
      <alignment horizontal="center"/>
    </xf>
    <xf numFmtId="165" fontId="23" fillId="0" borderId="3" xfId="0" applyNumberFormat="1" applyFont="1" applyBorder="1" applyAlignment="1">
      <alignment horizontal="center" vertical="top"/>
    </xf>
    <xf numFmtId="1" fontId="32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33" fillId="0" borderId="3" xfId="0" applyFont="1" applyBorder="1"/>
    <xf numFmtId="2" fontId="0" fillId="0" borderId="3" xfId="0" applyNumberFormat="1" applyBorder="1"/>
    <xf numFmtId="0" fontId="1" fillId="0" borderId="3" xfId="0" applyFont="1" applyBorder="1" applyAlignment="1">
      <alignment horizontal="right"/>
    </xf>
    <xf numFmtId="20" fontId="3" fillId="2" borderId="3" xfId="0" applyNumberFormat="1" applyFont="1" applyFill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167" fontId="27" fillId="0" borderId="3" xfId="0" applyNumberFormat="1" applyFont="1" applyBorder="1" applyAlignment="1">
      <alignment horizontal="left" vertical="center"/>
    </xf>
    <xf numFmtId="167" fontId="27" fillId="0" borderId="3" xfId="0" applyNumberFormat="1" applyFont="1" applyBorder="1" applyAlignment="1">
      <alignment horizontal="left" vertical="center" wrapText="1"/>
    </xf>
    <xf numFmtId="2" fontId="23" fillId="0" borderId="3" xfId="0" applyNumberFormat="1" applyFont="1" applyBorder="1" applyAlignment="1">
      <alignment horizontal="center" vertical="center"/>
    </xf>
    <xf numFmtId="0" fontId="28" fillId="0" borderId="20" xfId="0" applyFont="1" applyBorder="1" applyAlignment="1">
      <alignment horizontal="left" vertical="center" wrapText="1"/>
    </xf>
    <xf numFmtId="167" fontId="27" fillId="0" borderId="20" xfId="0" applyNumberFormat="1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/>
    </xf>
    <xf numFmtId="0" fontId="27" fillId="0" borderId="20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/>
    </xf>
    <xf numFmtId="0" fontId="27" fillId="0" borderId="21" xfId="0" applyFont="1" applyBorder="1" applyAlignment="1">
      <alignment horizontal="left" vertical="center" wrapText="1"/>
    </xf>
    <xf numFmtId="0" fontId="28" fillId="0" borderId="22" xfId="0" applyFont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3" fillId="0" borderId="3" xfId="0" applyFont="1" applyBorder="1" applyAlignment="1">
      <alignment horizontal="left"/>
    </xf>
    <xf numFmtId="0" fontId="27" fillId="2" borderId="20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 wrapText="1"/>
    </xf>
    <xf numFmtId="0" fontId="27" fillId="2" borderId="21" xfId="0" applyFont="1" applyFill="1" applyBorder="1" applyAlignment="1">
      <alignment horizontal="center" vertical="center"/>
    </xf>
    <xf numFmtId="0" fontId="27" fillId="2" borderId="22" xfId="0" applyFont="1" applyFill="1" applyBorder="1" applyAlignment="1">
      <alignment horizontal="center" vertical="center"/>
    </xf>
    <xf numFmtId="0" fontId="3" fillId="0" borderId="3" xfId="52" applyFont="1" applyBorder="1" applyAlignment="1">
      <alignment horizontal="center" wrapText="1"/>
    </xf>
    <xf numFmtId="1" fontId="25" fillId="0" borderId="3" xfId="52" applyNumberFormat="1" applyFont="1" applyBorder="1" applyAlignment="1" applyProtection="1">
      <alignment horizontal="center" vertical="center" textRotation="90" wrapText="1"/>
      <protection locked="0"/>
    </xf>
    <xf numFmtId="0" fontId="3" fillId="0" borderId="3" xfId="52" applyFont="1" applyBorder="1" applyAlignment="1">
      <alignment horizontal="center"/>
    </xf>
    <xf numFmtId="0" fontId="24" fillId="0" borderId="3" xfId="52" applyFont="1" applyBorder="1" applyAlignment="1">
      <alignment horizontal="center" vertical="center"/>
    </xf>
    <xf numFmtId="0" fontId="34" fillId="0" borderId="3" xfId="52" applyBorder="1"/>
    <xf numFmtId="0" fontId="34" fillId="0" borderId="3" xfId="52" applyBorder="1" applyAlignment="1">
      <alignment wrapText="1"/>
    </xf>
    <xf numFmtId="14" fontId="34" fillId="0" borderId="3" xfId="52" applyNumberFormat="1" applyBorder="1"/>
    <xf numFmtId="0" fontId="1" fillId="0" borderId="3" xfId="52" applyFont="1" applyBorder="1"/>
    <xf numFmtId="0" fontId="1" fillId="0" borderId="3" xfId="52" applyFont="1" applyBorder="1" applyAlignment="1">
      <alignment wrapText="1"/>
    </xf>
    <xf numFmtId="0" fontId="34" fillId="0" borderId="0" xfId="52"/>
    <xf numFmtId="0" fontId="27" fillId="0" borderId="20" xfId="52" applyFont="1" applyBorder="1" applyAlignment="1">
      <alignment horizontal="left" wrapText="1"/>
    </xf>
    <xf numFmtId="0" fontId="27" fillId="0" borderId="20" xfId="52" applyFont="1" applyBorder="1" applyAlignment="1">
      <alignment horizontal="left" vertical="center" wrapText="1"/>
    </xf>
    <xf numFmtId="0" fontId="27" fillId="0" borderId="21" xfId="52" applyFont="1" applyBorder="1" applyAlignment="1">
      <alignment horizontal="left" vertical="center" wrapText="1"/>
    </xf>
    <xf numFmtId="0" fontId="27" fillId="0" borderId="3" xfId="52" applyFont="1" applyBorder="1" applyAlignment="1">
      <alignment horizontal="left" vertical="center" wrapText="1"/>
    </xf>
    <xf numFmtId="2" fontId="27" fillId="0" borderId="3" xfId="52" applyNumberFormat="1" applyFont="1" applyBorder="1" applyAlignment="1">
      <alignment horizontal="center" vertical="center" wrapText="1"/>
    </xf>
    <xf numFmtId="0" fontId="27" fillId="0" borderId="3" xfId="52" applyFont="1" applyBorder="1" applyAlignment="1">
      <alignment horizontal="left" wrapText="1"/>
    </xf>
    <xf numFmtId="2" fontId="27" fillId="0" borderId="3" xfId="52" applyNumberFormat="1" applyFont="1" applyBorder="1" applyAlignment="1">
      <alignment horizontal="center" wrapText="1"/>
    </xf>
    <xf numFmtId="2" fontId="27" fillId="0" borderId="20" xfId="52" applyNumberFormat="1" applyFont="1" applyBorder="1" applyAlignment="1">
      <alignment horizontal="center" vertical="center" wrapText="1"/>
    </xf>
    <xf numFmtId="2" fontId="27" fillId="0" borderId="20" xfId="52" applyNumberFormat="1" applyFont="1" applyBorder="1" applyAlignment="1">
      <alignment horizontal="center" wrapText="1"/>
    </xf>
    <xf numFmtId="0" fontId="1" fillId="0" borderId="0" xfId="52" applyFont="1"/>
    <xf numFmtId="0" fontId="27" fillId="0" borderId="20" xfId="52" applyFont="1" applyBorder="1" applyAlignment="1">
      <alignment horizontal="center" vertical="center" wrapText="1"/>
    </xf>
    <xf numFmtId="0" fontId="34" fillId="0" borderId="3" xfId="52" applyBorder="1" applyAlignment="1">
      <alignment horizontal="center"/>
    </xf>
    <xf numFmtId="0" fontId="27" fillId="0" borderId="3" xfId="52" applyFont="1" applyBorder="1" applyAlignment="1">
      <alignment horizontal="center" vertical="center" wrapText="1"/>
    </xf>
    <xf numFmtId="0" fontId="22" fillId="0" borderId="3" xfId="52" applyFont="1" applyBorder="1" applyAlignment="1">
      <alignment horizontal="center" vertical="center"/>
    </xf>
    <xf numFmtId="0" fontId="22" fillId="0" borderId="2" xfId="52" applyFont="1" applyBorder="1" applyAlignment="1">
      <alignment horizontal="center" vertical="center"/>
    </xf>
    <xf numFmtId="0" fontId="22" fillId="0" borderId="4" xfId="52" applyFont="1" applyBorder="1" applyAlignment="1">
      <alignment horizontal="center" vertical="center" wrapText="1"/>
    </xf>
    <xf numFmtId="0" fontId="22" fillId="0" borderId="3" xfId="52" applyFont="1" applyBorder="1" applyAlignment="1">
      <alignment horizontal="center" vertical="center" wrapText="1"/>
    </xf>
    <xf numFmtId="0" fontId="3" fillId="0" borderId="0" xfId="52" applyFont="1" applyAlignment="1">
      <alignment horizontal="justify" vertical="center"/>
    </xf>
    <xf numFmtId="0" fontId="3" fillId="0" borderId="0" xfId="52" applyFont="1"/>
    <xf numFmtId="0" fontId="27" fillId="0" borderId="20" xfId="52" applyFont="1" applyBorder="1" applyAlignment="1">
      <alignment horizontal="center" wrapText="1"/>
    </xf>
    <xf numFmtId="0" fontId="27" fillId="0" borderId="3" xfId="54" applyNumberFormat="1" applyFont="1" applyFill="1" applyBorder="1" applyAlignment="1">
      <alignment horizontal="center" vertical="center" wrapText="1"/>
    </xf>
    <xf numFmtId="0" fontId="27" fillId="0" borderId="4" xfId="54" applyNumberFormat="1" applyFont="1" applyFill="1" applyBorder="1" applyAlignment="1">
      <alignment horizontal="center" vertical="top" wrapText="1"/>
    </xf>
    <xf numFmtId="0" fontId="27" fillId="0" borderId="3" xfId="52" applyFont="1" applyBorder="1" applyAlignment="1">
      <alignment horizontal="center" wrapText="1"/>
    </xf>
    <xf numFmtId="0" fontId="27" fillId="0" borderId="21" xfId="52" applyFont="1" applyBorder="1" applyAlignment="1">
      <alignment horizontal="center" vertical="center" wrapText="1"/>
    </xf>
    <xf numFmtId="1" fontId="27" fillId="0" borderId="3" xfId="52" applyNumberFormat="1" applyFont="1" applyBorder="1" applyAlignment="1">
      <alignment horizontal="center" vertical="center" wrapText="1"/>
    </xf>
    <xf numFmtId="2" fontId="34" fillId="0" borderId="3" xfId="52" applyNumberFormat="1" applyBorder="1"/>
    <xf numFmtId="2" fontId="27" fillId="0" borderId="20" xfId="52" applyNumberFormat="1" applyFont="1" applyBorder="1" applyAlignment="1">
      <alignment horizontal="center" vertical="center"/>
    </xf>
    <xf numFmtId="2" fontId="27" fillId="0" borderId="3" xfId="52" applyNumberFormat="1" applyFont="1" applyBorder="1" applyAlignment="1">
      <alignment horizontal="center" vertical="center"/>
    </xf>
    <xf numFmtId="0" fontId="27" fillId="0" borderId="3" xfId="52" applyFont="1" applyBorder="1" applyAlignment="1">
      <alignment horizontal="left" vertical="center"/>
    </xf>
    <xf numFmtId="2" fontId="27" fillId="0" borderId="4" xfId="52" applyNumberFormat="1" applyFont="1" applyBorder="1" applyAlignment="1">
      <alignment horizontal="center" vertical="center" wrapText="1"/>
    </xf>
    <xf numFmtId="0" fontId="27" fillId="0" borderId="3" xfId="52" applyFont="1" applyBorder="1" applyAlignment="1">
      <alignment horizontal="center" vertical="center"/>
    </xf>
    <xf numFmtId="0" fontId="27" fillId="0" borderId="3" xfId="52" applyFont="1" applyBorder="1" applyAlignment="1">
      <alignment horizontal="center"/>
    </xf>
    <xf numFmtId="0" fontId="27" fillId="0" borderId="4" xfId="52" applyFont="1" applyBorder="1" applyAlignment="1">
      <alignment horizontal="left" vertical="center" wrapText="1"/>
    </xf>
    <xf numFmtId="0" fontId="27" fillId="0" borderId="4" xfId="52" applyFont="1" applyBorder="1" applyAlignment="1">
      <alignment horizontal="center" vertical="center" wrapText="1"/>
    </xf>
    <xf numFmtId="0" fontId="34" fillId="0" borderId="3" xfId="52" applyBorder="1" applyAlignment="1">
      <alignment vertical="center"/>
    </xf>
    <xf numFmtId="0" fontId="26" fillId="0" borderId="0" xfId="52" applyFont="1" applyAlignment="1" applyProtection="1">
      <alignment horizontal="center" vertical="center" textRotation="90" wrapText="1"/>
      <protection locked="0"/>
    </xf>
    <xf numFmtId="0" fontId="34" fillId="0" borderId="0" xfId="52" applyAlignment="1">
      <alignment vertical="center"/>
    </xf>
    <xf numFmtId="0" fontId="1" fillId="0" borderId="3" xfId="52" applyFont="1" applyBorder="1" applyAlignment="1">
      <alignment horizontal="center" vertical="center"/>
    </xf>
    <xf numFmtId="2" fontId="27" fillId="0" borderId="3" xfId="52" applyNumberFormat="1" applyFon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3" xfId="0" applyFont="1" applyBorder="1" applyAlignment="1">
      <alignment vertical="center"/>
    </xf>
    <xf numFmtId="1" fontId="3" fillId="25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3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28" fillId="0" borderId="3" xfId="49" applyFont="1" applyBorder="1" applyAlignment="1">
      <alignment horizontal="left" vertical="center"/>
    </xf>
    <xf numFmtId="2" fontId="27" fillId="0" borderId="3" xfId="0" applyNumberFormat="1" applyFont="1" applyBorder="1" applyAlignment="1">
      <alignment horizontal="center" vertical="center"/>
    </xf>
    <xf numFmtId="165" fontId="27" fillId="0" borderId="3" xfId="0" applyNumberFormat="1" applyFont="1" applyBorder="1" applyAlignment="1">
      <alignment horizontal="center" vertical="center"/>
    </xf>
    <xf numFmtId="0" fontId="27" fillId="25" borderId="3" xfId="0" applyFont="1" applyFill="1" applyBorder="1" applyAlignment="1">
      <alignment horizontal="center" vertical="center"/>
    </xf>
    <xf numFmtId="0" fontId="28" fillId="0" borderId="3" xfId="51" applyFont="1" applyBorder="1" applyAlignment="1">
      <alignment horizontal="left" vertical="center"/>
    </xf>
    <xf numFmtId="0" fontId="27" fillId="0" borderId="3" xfId="40" applyFont="1" applyBorder="1" applyAlignment="1">
      <alignment horizontal="left" vertical="center" wrapText="1"/>
    </xf>
    <xf numFmtId="0" fontId="30" fillId="0" borderId="3" xfId="40" applyFont="1" applyBorder="1" applyAlignment="1">
      <alignment horizontal="left" vertical="center" wrapText="1"/>
    </xf>
    <xf numFmtId="0" fontId="28" fillId="0" borderId="3" xfId="51" applyFont="1" applyBorder="1" applyAlignment="1">
      <alignment horizontal="left" vertical="center" wrapText="1"/>
    </xf>
    <xf numFmtId="0" fontId="27" fillId="0" borderId="3" xfId="39" applyFont="1" applyBorder="1" applyAlignment="1">
      <alignment horizontal="left" vertical="center" wrapText="1"/>
    </xf>
    <xf numFmtId="14" fontId="27" fillId="0" borderId="3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2" xfId="0" applyBorder="1"/>
    <xf numFmtId="0" fontId="0" fillId="0" borderId="2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 vertical="center"/>
    </xf>
    <xf numFmtId="0" fontId="27" fillId="0" borderId="4" xfId="0" applyFont="1" applyBorder="1" applyAlignment="1">
      <alignment horizontal="left" vertical="center" wrapText="1"/>
    </xf>
    <xf numFmtId="1" fontId="27" fillId="0" borderId="3" xfId="0" applyNumberFormat="1" applyFont="1" applyBorder="1" applyAlignment="1">
      <alignment horizontal="center" vertical="center"/>
    </xf>
    <xf numFmtId="0" fontId="0" fillId="25" borderId="3" xfId="0" applyFill="1" applyBorder="1" applyAlignment="1">
      <alignment horizontal="center" vertical="center"/>
    </xf>
    <xf numFmtId="2" fontId="27" fillId="0" borderId="3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wrapText="1"/>
    </xf>
    <xf numFmtId="0" fontId="36" fillId="0" borderId="0" xfId="0" applyFont="1"/>
    <xf numFmtId="0" fontId="27" fillId="0" borderId="3" xfId="55" applyFont="1" applyBorder="1" applyAlignment="1">
      <alignment horizontal="left" vertical="center" wrapText="1"/>
    </xf>
    <xf numFmtId="0" fontId="27" fillId="0" borderId="3" xfId="0" applyFont="1" applyBorder="1" applyAlignment="1">
      <alignment horizontal="center"/>
    </xf>
    <xf numFmtId="0" fontId="27" fillId="0" borderId="3" xfId="0" applyFont="1" applyBorder="1"/>
    <xf numFmtId="0" fontId="27" fillId="25" borderId="3" xfId="0" applyFont="1" applyFill="1" applyBorder="1" applyAlignment="1">
      <alignment horizontal="center"/>
    </xf>
    <xf numFmtId="0" fontId="27" fillId="0" borderId="3" xfId="55" applyFont="1" applyBorder="1" applyAlignment="1">
      <alignment horizontal="left" vertical="center"/>
    </xf>
    <xf numFmtId="1" fontId="27" fillId="0" borderId="3" xfId="0" applyNumberFormat="1" applyFont="1" applyBorder="1" applyAlignment="1">
      <alignment horizontal="center"/>
    </xf>
    <xf numFmtId="0" fontId="3" fillId="0" borderId="0" xfId="0" applyFont="1"/>
    <xf numFmtId="0" fontId="26" fillId="26" borderId="3" xfId="0" applyFont="1" applyFill="1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>
      <alignment horizontal="center" vertical="center"/>
    </xf>
    <xf numFmtId="0" fontId="28" fillId="0" borderId="4" xfId="0" applyFont="1" applyBorder="1" applyAlignment="1">
      <alignment horizontal="left" vertical="center" wrapText="1"/>
    </xf>
    <xf numFmtId="2" fontId="28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2" fontId="28" fillId="0" borderId="2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 wrapText="1"/>
    </xf>
    <xf numFmtId="0" fontId="27" fillId="0" borderId="4" xfId="0" applyFont="1" applyBorder="1" applyAlignment="1">
      <alignment horizontal="left" wrapText="1"/>
    </xf>
    <xf numFmtId="2" fontId="27" fillId="0" borderId="20" xfId="0" applyNumberFormat="1" applyFont="1" applyBorder="1" applyAlignment="1">
      <alignment horizontal="center" vertical="center"/>
    </xf>
    <xf numFmtId="2" fontId="28" fillId="0" borderId="25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left" wrapText="1"/>
    </xf>
    <xf numFmtId="2" fontId="28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/>
    </xf>
    <xf numFmtId="0" fontId="28" fillId="0" borderId="4" xfId="0" applyFont="1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28" fillId="0" borderId="21" xfId="0" applyFont="1" applyBorder="1" applyAlignment="1">
      <alignment horizontal="left" vertical="center" wrapText="1"/>
    </xf>
    <xf numFmtId="2" fontId="28" fillId="0" borderId="21" xfId="0" applyNumberFormat="1" applyFont="1" applyBorder="1" applyAlignment="1">
      <alignment horizontal="center" vertical="center"/>
    </xf>
    <xf numFmtId="0" fontId="28" fillId="0" borderId="21" xfId="0" applyFont="1" applyBorder="1" applyAlignment="1">
      <alignment horizontal="left" vertical="center"/>
    </xf>
    <xf numFmtId="0" fontId="28" fillId="0" borderId="20" xfId="0" applyFont="1" applyBorder="1" applyAlignment="1">
      <alignment horizontal="left" wrapText="1"/>
    </xf>
    <xf numFmtId="0" fontId="0" fillId="0" borderId="5" xfId="0" applyBorder="1" applyAlignment="1">
      <alignment horizontal="center" vertical="center"/>
    </xf>
    <xf numFmtId="0" fontId="27" fillId="0" borderId="5" xfId="0" applyFont="1" applyBorder="1" applyAlignment="1">
      <alignment horizontal="left" vertical="top"/>
    </xf>
    <xf numFmtId="2" fontId="27" fillId="0" borderId="5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top"/>
    </xf>
    <xf numFmtId="2" fontId="27" fillId="0" borderId="21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horizontal="left"/>
    </xf>
    <xf numFmtId="0" fontId="26" fillId="0" borderId="3" xfId="0" applyFont="1" applyBorder="1" applyAlignment="1">
      <alignment horizontal="left" vertical="center" wrapText="1"/>
    </xf>
    <xf numFmtId="0" fontId="36" fillId="0" borderId="3" xfId="0" applyFont="1" applyBorder="1"/>
    <xf numFmtId="0" fontId="37" fillId="0" borderId="3" xfId="55" applyFont="1" applyBorder="1" applyAlignment="1">
      <alignment horizontal="right" vertical="center"/>
    </xf>
    <xf numFmtId="0" fontId="26" fillId="0" borderId="3" xfId="0" applyFont="1" applyBorder="1"/>
    <xf numFmtId="0" fontId="27" fillId="0" borderId="3" xfId="55" applyFont="1" applyBorder="1" applyAlignment="1">
      <alignment horizontal="left"/>
    </xf>
    <xf numFmtId="166" fontId="23" fillId="0" borderId="3" xfId="0" applyNumberFormat="1" applyFont="1" applyBorder="1" applyAlignment="1">
      <alignment horizontal="center"/>
    </xf>
    <xf numFmtId="0" fontId="23" fillId="25" borderId="3" xfId="0" applyFont="1" applyFill="1" applyBorder="1" applyAlignment="1">
      <alignment horizontal="center"/>
    </xf>
    <xf numFmtId="1" fontId="27" fillId="25" borderId="3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25" borderId="0" xfId="0" applyFill="1"/>
    <xf numFmtId="166" fontId="0" fillId="2" borderId="3" xfId="0" applyNumberFormat="1" applyFill="1" applyBorder="1" applyAlignment="1">
      <alignment horizontal="center"/>
    </xf>
    <xf numFmtId="0" fontId="0" fillId="25" borderId="3" xfId="0" applyFill="1" applyBorder="1"/>
    <xf numFmtId="1" fontId="32" fillId="25" borderId="3" xfId="0" applyNumberFormat="1" applyFont="1" applyFill="1" applyBorder="1" applyAlignment="1" applyProtection="1">
      <alignment horizontal="center" vertical="center" textRotation="90" wrapText="1"/>
      <protection locked="0"/>
    </xf>
    <xf numFmtId="1" fontId="25" fillId="25" borderId="3" xfId="52" applyNumberFormat="1" applyFont="1" applyFill="1" applyBorder="1" applyAlignment="1" applyProtection="1">
      <alignment horizontal="center" vertical="center" textRotation="90" wrapText="1"/>
      <protection locked="0"/>
    </xf>
    <xf numFmtId="0" fontId="34" fillId="25" borderId="3" xfId="52" applyFill="1" applyBorder="1"/>
    <xf numFmtId="0" fontId="38" fillId="0" borderId="3" xfId="52" applyFont="1" applyBorder="1"/>
    <xf numFmtId="0" fontId="38" fillId="0" borderId="3" xfId="52" applyFont="1" applyBorder="1" applyAlignment="1">
      <alignment horizontal="center" wrapText="1"/>
    </xf>
    <xf numFmtId="0" fontId="38" fillId="0" borderId="3" xfId="52" applyFont="1" applyBorder="1" applyAlignment="1">
      <alignment horizontal="center"/>
    </xf>
    <xf numFmtId="0" fontId="38" fillId="0" borderId="3" xfId="52" applyFont="1" applyBorder="1" applyAlignment="1">
      <alignment horizontal="center" vertical="center"/>
    </xf>
    <xf numFmtId="1" fontId="39" fillId="0" borderId="3" xfId="52" applyNumberFormat="1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/>
    <xf numFmtId="0" fontId="39" fillId="25" borderId="3" xfId="0" applyFont="1" applyFill="1" applyBorder="1" applyAlignment="1" applyProtection="1">
      <alignment horizontal="center" vertical="center" textRotation="90" wrapText="1"/>
      <protection locked="0"/>
    </xf>
    <xf numFmtId="1" fontId="39" fillId="0" borderId="3" xfId="0" applyNumberFormat="1" applyFont="1" applyBorder="1" applyAlignment="1" applyProtection="1">
      <alignment horizontal="center" vertical="center" textRotation="90" wrapText="1"/>
      <protection locked="0"/>
    </xf>
    <xf numFmtId="0" fontId="38" fillId="0" borderId="23" xfId="52" applyFont="1" applyBorder="1" applyAlignment="1">
      <alignment horizontal="left" wrapText="1"/>
    </xf>
    <xf numFmtId="16" fontId="38" fillId="0" borderId="3" xfId="52" applyNumberFormat="1" applyFont="1" applyBorder="1"/>
    <xf numFmtId="0" fontId="40" fillId="25" borderId="3" xfId="0" applyFont="1" applyFill="1" applyBorder="1" applyAlignment="1">
      <alignment horizontal="center"/>
    </xf>
    <xf numFmtId="166" fontId="40" fillId="0" borderId="3" xfId="0" applyNumberFormat="1" applyFont="1" applyBorder="1" applyAlignment="1">
      <alignment horizontal="center"/>
    </xf>
    <xf numFmtId="0" fontId="38" fillId="0" borderId="18" xfId="52" applyFont="1" applyBorder="1" applyAlignment="1">
      <alignment horizontal="left" wrapText="1"/>
    </xf>
    <xf numFmtId="0" fontId="38" fillId="0" borderId="3" xfId="52" applyFont="1" applyBorder="1" applyAlignment="1">
      <alignment wrapText="1"/>
    </xf>
    <xf numFmtId="0" fontId="38" fillId="0" borderId="18" xfId="52" applyFont="1" applyBorder="1" applyAlignment="1">
      <alignment wrapText="1"/>
    </xf>
    <xf numFmtId="0" fontId="38" fillId="0" borderId="23" xfId="52" applyFont="1" applyBorder="1" applyAlignment="1">
      <alignment wrapText="1"/>
    </xf>
    <xf numFmtId="0" fontId="38" fillId="0" borderId="18" xfId="52" applyFont="1" applyBorder="1" applyAlignment="1">
      <alignment vertical="center" wrapText="1"/>
    </xf>
    <xf numFmtId="0" fontId="38" fillId="0" borderId="7" xfId="52" applyFont="1" applyBorder="1" applyAlignment="1">
      <alignment horizontal="left" wrapText="1"/>
    </xf>
    <xf numFmtId="0" fontId="38" fillId="0" borderId="24" xfId="52" applyFont="1" applyBorder="1" applyAlignment="1">
      <alignment wrapText="1"/>
    </xf>
    <xf numFmtId="0" fontId="38" fillId="0" borderId="4" xfId="49" applyFont="1" applyBorder="1" applyAlignment="1">
      <alignment horizontal="left" vertical="center"/>
    </xf>
    <xf numFmtId="0" fontId="38" fillId="0" borderId="3" xfId="49" applyFont="1" applyBorder="1" applyAlignment="1">
      <alignment horizontal="left" vertical="center"/>
    </xf>
    <xf numFmtId="0" fontId="38" fillId="0" borderId="3" xfId="52" applyFont="1" applyBorder="1" applyAlignment="1">
      <alignment horizontal="right"/>
    </xf>
    <xf numFmtId="1" fontId="25" fillId="0" borderId="2" xfId="0" applyNumberFormat="1" applyFont="1" applyBorder="1" applyAlignment="1" applyProtection="1">
      <alignment horizontal="center" vertical="center" textRotation="90" wrapText="1"/>
      <protection locked="0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/>
    <xf numFmtId="1" fontId="25" fillId="0" borderId="0" xfId="0" applyNumberFormat="1" applyFont="1" applyAlignment="1" applyProtection="1">
      <alignment horizontal="center" vertical="center" textRotation="90" wrapText="1"/>
      <protection locked="0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166" fontId="40" fillId="0" borderId="1" xfId="0" applyNumberFormat="1" applyFont="1" applyBorder="1" applyAlignment="1">
      <alignment horizontal="center"/>
    </xf>
    <xf numFmtId="1" fontId="25" fillId="0" borderId="1" xfId="0" applyNumberFormat="1" applyFont="1" applyBorder="1" applyAlignment="1" applyProtection="1">
      <alignment horizontal="center" vertical="center" textRotation="90" wrapText="1"/>
      <protection locked="0"/>
    </xf>
    <xf numFmtId="166" fontId="40" fillId="0" borderId="7" xfId="0" applyNumberFormat="1" applyFont="1" applyBorder="1" applyAlignment="1">
      <alignment horizontal="center"/>
    </xf>
    <xf numFmtId="166" fontId="40" fillId="0" borderId="4" xfId="0" applyNumberFormat="1" applyFont="1" applyBorder="1" applyAlignment="1">
      <alignment horizontal="center"/>
    </xf>
    <xf numFmtId="166" fontId="40" fillId="0" borderId="17" xfId="0" applyNumberFormat="1" applyFont="1" applyBorder="1" applyAlignment="1">
      <alignment horizontal="center"/>
    </xf>
    <xf numFmtId="166" fontId="40" fillId="0" borderId="5" xfId="0" applyNumberFormat="1" applyFont="1" applyBorder="1" applyAlignment="1">
      <alignment horizontal="center"/>
    </xf>
    <xf numFmtId="166" fontId="40" fillId="0" borderId="0" xfId="0" applyNumberFormat="1" applyFont="1" applyAlignment="1">
      <alignment horizontal="center"/>
    </xf>
    <xf numFmtId="0" fontId="41" fillId="0" borderId="3" xfId="39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6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 wrapText="1"/>
    </xf>
    <xf numFmtId="0" fontId="27" fillId="0" borderId="0" xfId="0" applyFont="1" applyAlignment="1">
      <alignment horizontal="right" vertical="center" wrapText="1"/>
    </xf>
    <xf numFmtId="0" fontId="23" fillId="0" borderId="4" xfId="0" applyFont="1" applyBorder="1" applyAlignment="1">
      <alignment horizontal="left"/>
    </xf>
    <xf numFmtId="0" fontId="23" fillId="0" borderId="5" xfId="0" applyFont="1" applyBorder="1" applyAlignment="1">
      <alignment horizontal="left"/>
    </xf>
    <xf numFmtId="0" fontId="22" fillId="0" borderId="3" xfId="52" applyFont="1" applyBorder="1" applyAlignment="1">
      <alignment horizontal="center"/>
    </xf>
    <xf numFmtId="0" fontId="26" fillId="0" borderId="3" xfId="52" applyFont="1" applyBorder="1" applyAlignment="1">
      <alignment horizontal="center" vertical="center"/>
    </xf>
    <xf numFmtId="0" fontId="22" fillId="0" borderId="4" xfId="52" applyFont="1" applyBorder="1" applyAlignment="1">
      <alignment horizontal="center" vertical="center" wrapText="1"/>
    </xf>
    <xf numFmtId="0" fontId="22" fillId="0" borderId="5" xfId="52" applyFont="1" applyBorder="1" applyAlignment="1">
      <alignment horizontal="center" vertical="center" wrapText="1"/>
    </xf>
    <xf numFmtId="0" fontId="22" fillId="0" borderId="3" xfId="52" applyFont="1" applyBorder="1" applyAlignment="1">
      <alignment horizontal="center" vertical="center" wrapText="1"/>
    </xf>
    <xf numFmtId="0" fontId="22" fillId="0" borderId="7" xfId="52" applyFont="1" applyBorder="1" applyAlignment="1">
      <alignment horizontal="center" vertical="center" wrapText="1"/>
    </xf>
    <xf numFmtId="0" fontId="22" fillId="0" borderId="17" xfId="52" applyFont="1" applyBorder="1" applyAlignment="1">
      <alignment horizontal="center" vertical="center" wrapText="1"/>
    </xf>
    <xf numFmtId="0" fontId="22" fillId="0" borderId="2" xfId="52" applyFont="1" applyBorder="1" applyAlignment="1">
      <alignment horizontal="center" wrapText="1"/>
    </xf>
    <xf numFmtId="0" fontId="22" fillId="0" borderId="1" xfId="52" applyFont="1" applyBorder="1" applyAlignment="1">
      <alignment horizontal="center" wrapText="1"/>
    </xf>
    <xf numFmtId="0" fontId="22" fillId="0" borderId="6" xfId="52" applyFont="1" applyBorder="1" applyAlignment="1">
      <alignment horizontal="center" vertical="center" wrapText="1"/>
    </xf>
    <xf numFmtId="0" fontId="27" fillId="0" borderId="3" xfId="52" applyFont="1" applyBorder="1" applyAlignment="1">
      <alignment horizontal="left" vertical="center" wrapText="1"/>
    </xf>
    <xf numFmtId="0" fontId="1" fillId="0" borderId="3" xfId="52" applyFont="1" applyBorder="1" applyAlignment="1">
      <alignment horizontal="center" vertical="center"/>
    </xf>
    <xf numFmtId="0" fontId="27" fillId="0" borderId="3" xfId="52" applyFont="1" applyBorder="1" applyAlignment="1">
      <alignment horizontal="center" vertical="center" wrapText="1"/>
    </xf>
    <xf numFmtId="0" fontId="34" fillId="0" borderId="3" xfId="52" applyBorder="1" applyAlignment="1">
      <alignment horizontal="center" vertical="center"/>
    </xf>
    <xf numFmtId="0" fontId="0" fillId="0" borderId="0" xfId="0" applyAlignment="1">
      <alignment horizontal="left"/>
    </xf>
  </cellXfs>
  <cellStyles count="56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 2" xfId="29" xr:uid="{00000000-0005-0000-0000-00001B000000}"/>
    <cellStyle name="Currency 2" xfId="54" xr:uid="{CD7D4882-056C-44EA-A019-6005030A1A33}"/>
    <cellStyle name="Explanatory Text 2" xfId="30" xr:uid="{00000000-0005-0000-0000-00001C000000}"/>
    <cellStyle name="Good 2" xfId="31" xr:uid="{00000000-0005-0000-0000-00001D000000}"/>
    <cellStyle name="Heading 1 2" xfId="32" xr:uid="{00000000-0005-0000-0000-00001E000000}"/>
    <cellStyle name="Heading 2 2" xfId="33" xr:uid="{00000000-0005-0000-0000-00001F000000}"/>
    <cellStyle name="Heading 3 2" xfId="34" xr:uid="{00000000-0005-0000-0000-000020000000}"/>
    <cellStyle name="Heading 4 2" xfId="35" xr:uid="{00000000-0005-0000-0000-000021000000}"/>
    <cellStyle name="Input 2" xfId="36" xr:uid="{00000000-0005-0000-0000-000022000000}"/>
    <cellStyle name="Linked Cell 2" xfId="37" xr:uid="{00000000-0005-0000-0000-000023000000}"/>
    <cellStyle name="Neutral 2" xfId="38" xr:uid="{00000000-0005-0000-0000-000024000000}"/>
    <cellStyle name="Normal" xfId="0" builtinId="0"/>
    <cellStyle name="Normal 2" xfId="39" xr:uid="{00000000-0005-0000-0000-000025000000}"/>
    <cellStyle name="Normal 3" xfId="40" xr:uid="{00000000-0005-0000-0000-000026000000}"/>
    <cellStyle name="Normal 3 2" xfId="50" xr:uid="{00000000-0005-0000-0000-000027000000}"/>
    <cellStyle name="Normal 4 2" xfId="55" xr:uid="{935314C8-505B-4300-B127-1EBD1449A18D}"/>
    <cellStyle name="Note 2" xfId="41" xr:uid="{00000000-0005-0000-0000-000028000000}"/>
    <cellStyle name="Note 2 2" xfId="48" xr:uid="{00000000-0005-0000-0000-000029000000}"/>
    <cellStyle name="Note 2 3" xfId="47" xr:uid="{00000000-0005-0000-0000-00002A000000}"/>
    <cellStyle name="Output 2" xfId="42" xr:uid="{00000000-0005-0000-0000-00002B000000}"/>
    <cellStyle name="Parasts 2" xfId="49" xr:uid="{00000000-0005-0000-0000-00002D000000}"/>
    <cellStyle name="Parasts 2 2" xfId="51" xr:uid="{E27437E6-07F3-4309-9C9E-11671BF7E82F}"/>
    <cellStyle name="Parasts 3" xfId="46" xr:uid="{00000000-0005-0000-0000-00002E000000}"/>
    <cellStyle name="Parasts 3 2" xfId="53" xr:uid="{532CC0A5-19A7-47FB-865E-AA640005F947}"/>
    <cellStyle name="Parasts 4" xfId="1" xr:uid="{00000000-0005-0000-0000-00002F000000}"/>
    <cellStyle name="Parasts 5" xfId="52" xr:uid="{B3C18986-6EE0-4435-A1B6-E65D0E2DDE02}"/>
    <cellStyle name="Title 2" xfId="43" xr:uid="{00000000-0005-0000-0000-000030000000}"/>
    <cellStyle name="Total 2" xfId="44" xr:uid="{00000000-0005-0000-0000-000031000000}"/>
    <cellStyle name="Warning Text 2" xfId="45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nts.vezuks/Desktop/Info_celi/Visa_inform&#257;cija/LVC%20APVIENOTAIS%20DOBELES%20NOV_visa_inform&#257;cij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ints.vezuks/Desktop/Info_celi/B&#275;ne_Ukri%20skait&#299;&#353;ana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ļi"/>
      <sheetName val="Auce"/>
      <sheetName val="Bēne"/>
      <sheetName val="Ukri"/>
      <sheetName val="Vecauce"/>
      <sheetName val="Vītiņi"/>
    </sheetNames>
    <sheetDataSet>
      <sheetData sheetId="0" refreshError="1">
        <row r="29">
          <cell r="G29">
            <v>0</v>
          </cell>
          <cell r="H29">
            <v>3.19</v>
          </cell>
        </row>
        <row r="30">
          <cell r="G30">
            <v>0</v>
          </cell>
          <cell r="H30">
            <v>2.6</v>
          </cell>
        </row>
        <row r="31">
          <cell r="G31">
            <v>0</v>
          </cell>
          <cell r="H31">
            <v>0.5</v>
          </cell>
        </row>
        <row r="33">
          <cell r="G33">
            <v>0</v>
          </cell>
        </row>
        <row r="36">
          <cell r="G36">
            <v>0</v>
          </cell>
          <cell r="H36">
            <v>1.71</v>
          </cell>
        </row>
        <row r="37">
          <cell r="G37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pa1"/>
    </sheetNames>
    <sheetDataSet>
      <sheetData sheetId="0" refreshError="1">
        <row r="4">
          <cell r="F4">
            <v>3</v>
          </cell>
        </row>
        <row r="46">
          <cell r="E46" t="str">
            <v>Amatnieku iela</v>
          </cell>
          <cell r="F46">
            <v>0</v>
          </cell>
          <cell r="G46">
            <v>0.45</v>
          </cell>
        </row>
        <row r="47">
          <cell r="E47" t="str">
            <v>Auces iela</v>
          </cell>
          <cell r="F47">
            <v>0</v>
          </cell>
          <cell r="G47">
            <v>0.23599999999999999</v>
          </cell>
        </row>
        <row r="48">
          <cell r="E48" t="str">
            <v>Dārza iela</v>
          </cell>
          <cell r="F48">
            <v>0.04</v>
          </cell>
          <cell r="G48">
            <v>0.28399999999999997</v>
          </cell>
        </row>
        <row r="49">
          <cell r="E49" t="str">
            <v>Dzelzceļa iela</v>
          </cell>
          <cell r="F49">
            <v>0</v>
          </cell>
          <cell r="G49">
            <v>0.14799999999999999</v>
          </cell>
        </row>
        <row r="50">
          <cell r="E50" t="str">
            <v>Ezera iela</v>
          </cell>
          <cell r="F50">
            <v>0</v>
          </cell>
          <cell r="G50">
            <v>0.80500000000000005</v>
          </cell>
        </row>
        <row r="51">
          <cell r="E51" t="str">
            <v>Jaunā iela</v>
          </cell>
          <cell r="F51">
            <v>0</v>
          </cell>
          <cell r="G51">
            <v>0.27500000000000002</v>
          </cell>
        </row>
        <row r="52">
          <cell r="E52" t="str">
            <v>Krasta iela</v>
          </cell>
          <cell r="F52">
            <v>0</v>
          </cell>
          <cell r="G52">
            <v>0.52500000000000002</v>
          </cell>
        </row>
        <row r="53">
          <cell r="E53" t="str">
            <v>Krasta iela Brkt. uz Jelgavas ielu</v>
          </cell>
          <cell r="F53">
            <v>0</v>
          </cell>
          <cell r="G53">
            <v>0.152</v>
          </cell>
        </row>
        <row r="54">
          <cell r="E54" t="str">
            <v>Lauku iela</v>
          </cell>
          <cell r="F54">
            <v>0</v>
          </cell>
          <cell r="G54">
            <v>0.70099999999999996</v>
          </cell>
        </row>
        <row r="55">
          <cell r="E55" t="str">
            <v>Lauku iela Brauktuve uz P96</v>
          </cell>
          <cell r="F55">
            <v>0</v>
          </cell>
          <cell r="G55">
            <v>0.03</v>
          </cell>
        </row>
        <row r="56">
          <cell r="E56" t="str">
            <v>Līduma iela</v>
          </cell>
          <cell r="F56">
            <v>0</v>
          </cell>
          <cell r="G56">
            <v>0.67900000000000005</v>
          </cell>
        </row>
        <row r="57">
          <cell r="E57" t="str">
            <v>Meža iela</v>
          </cell>
          <cell r="F57">
            <v>0</v>
          </cell>
          <cell r="G57">
            <v>0.17</v>
          </cell>
        </row>
        <row r="58">
          <cell r="E58" t="str">
            <v>Ozolu iela</v>
          </cell>
          <cell r="F58">
            <v>0</v>
          </cell>
          <cell r="G58">
            <v>0.34499999999999997</v>
          </cell>
        </row>
        <row r="59">
          <cell r="E59" t="str">
            <v>Pakalna iela</v>
          </cell>
          <cell r="F59">
            <v>0</v>
          </cell>
          <cell r="G59">
            <v>0.30499999999999999</v>
          </cell>
        </row>
        <row r="60">
          <cell r="E60" t="str">
            <v>Parka iela</v>
          </cell>
          <cell r="F60">
            <v>0</v>
          </cell>
          <cell r="G60">
            <v>0.12</v>
          </cell>
        </row>
        <row r="61">
          <cell r="E61" t="str">
            <v>Pasta iela</v>
          </cell>
          <cell r="F61">
            <v>0</v>
          </cell>
          <cell r="G61">
            <v>0.308</v>
          </cell>
        </row>
        <row r="62">
          <cell r="F62">
            <v>0.308</v>
          </cell>
          <cell r="G62">
            <v>0.45300000000000001</v>
          </cell>
        </row>
        <row r="63">
          <cell r="E63" t="str">
            <v>Pionieru iela</v>
          </cell>
          <cell r="F63">
            <v>0</v>
          </cell>
          <cell r="G63">
            <v>0.23200000000000001</v>
          </cell>
        </row>
        <row r="64">
          <cell r="E64" t="str">
            <v>Rūpniecības iela</v>
          </cell>
          <cell r="F64">
            <v>0</v>
          </cell>
          <cell r="G64">
            <v>0.64500000000000002</v>
          </cell>
        </row>
        <row r="65">
          <cell r="E65" t="str">
            <v>Skolas iela</v>
          </cell>
          <cell r="F65">
            <v>0</v>
          </cell>
          <cell r="G65">
            <v>0.42</v>
          </cell>
        </row>
        <row r="66">
          <cell r="E66" t="str">
            <v>Smilšu iela</v>
          </cell>
          <cell r="F66">
            <v>0</v>
          </cell>
          <cell r="G66">
            <v>0.49099999999999999</v>
          </cell>
        </row>
        <row r="67">
          <cell r="F67">
            <v>0.503</v>
          </cell>
          <cell r="G67">
            <v>0.52600000000000002</v>
          </cell>
        </row>
        <row r="68">
          <cell r="E68" t="str">
            <v>Sporta iela</v>
          </cell>
          <cell r="F68">
            <v>0</v>
          </cell>
          <cell r="G68">
            <v>0.17199999999999999</v>
          </cell>
        </row>
        <row r="69">
          <cell r="F69">
            <v>0.17599999999999999</v>
          </cell>
          <cell r="G69">
            <v>0.44400000000000001</v>
          </cell>
        </row>
        <row r="70">
          <cell r="E70" t="str">
            <v>Stacijas iela</v>
          </cell>
          <cell r="F70">
            <v>0.13</v>
          </cell>
          <cell r="G70">
            <v>0.34599999999999997</v>
          </cell>
        </row>
        <row r="71">
          <cell r="E71" t="str">
            <v>Teodora Celma iela</v>
          </cell>
          <cell r="F71">
            <v>0</v>
          </cell>
          <cell r="G71">
            <v>0.08</v>
          </cell>
        </row>
        <row r="72">
          <cell r="F72">
            <v>0.08</v>
          </cell>
          <cell r="G72">
            <v>0.622</v>
          </cell>
        </row>
        <row r="73">
          <cell r="E73" t="str">
            <v>Tirgus iela</v>
          </cell>
          <cell r="F73">
            <v>0</v>
          </cell>
          <cell r="G73">
            <v>0.21</v>
          </cell>
        </row>
        <row r="74">
          <cell r="E74" t="str">
            <v>Tirgus laukums</v>
          </cell>
          <cell r="F74">
            <v>0</v>
          </cell>
          <cell r="G74">
            <v>0.105</v>
          </cell>
        </row>
        <row r="75">
          <cell r="E75" t="str">
            <v>Ceļš uz Centrālo laukumu</v>
          </cell>
          <cell r="F75">
            <v>0</v>
          </cell>
          <cell r="G75">
            <v>0.3</v>
          </cell>
        </row>
        <row r="78">
          <cell r="E78" t="str">
            <v xml:space="preserve">Druvas iela </v>
          </cell>
          <cell r="G78">
            <v>0.20499999999999999</v>
          </cell>
        </row>
        <row r="79">
          <cell r="E79" t="str">
            <v xml:space="preserve">Ezera iela </v>
          </cell>
          <cell r="G79">
            <v>0.49</v>
          </cell>
        </row>
        <row r="80">
          <cell r="E80" t="str">
            <v>Liepu iela</v>
          </cell>
          <cell r="G80">
            <v>0.13</v>
          </cell>
        </row>
        <row r="81">
          <cell r="E81" t="str">
            <v>Parka iela</v>
          </cell>
          <cell r="G81">
            <v>0.29299999999999998</v>
          </cell>
        </row>
        <row r="82">
          <cell r="E82" t="str">
            <v>Skolas iela</v>
          </cell>
          <cell r="G82">
            <v>0.38500000000000001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"/>
  <sheetViews>
    <sheetView zoomScale="70" zoomScaleNormal="70" workbookViewId="0">
      <selection activeCell="G13" sqref="G13"/>
    </sheetView>
  </sheetViews>
  <sheetFormatPr defaultColWidth="9.140625" defaultRowHeight="15.75" x14ac:dyDescent="0.25"/>
  <cols>
    <col min="1" max="1" width="13" style="1" customWidth="1"/>
    <col min="2" max="2" width="12.42578125" style="1" customWidth="1"/>
    <col min="3" max="3" width="44.85546875" style="1" customWidth="1"/>
    <col min="4" max="4" width="10.5703125" style="1" customWidth="1"/>
    <col min="5" max="5" width="12.140625" style="1" customWidth="1"/>
    <col min="6" max="6" width="12.7109375" style="1" customWidth="1"/>
    <col min="7" max="7" width="9.7109375" style="1" customWidth="1"/>
    <col min="8" max="10" width="11.85546875" style="1" customWidth="1"/>
    <col min="11" max="11" width="12.140625" style="1" customWidth="1"/>
    <col min="12" max="12" width="13.42578125" style="1" customWidth="1"/>
    <col min="13" max="13" width="11.140625" style="1" customWidth="1"/>
    <col min="14" max="14" width="11.5703125" style="1" customWidth="1"/>
    <col min="15" max="15" width="9.140625" style="1"/>
    <col min="16" max="16" width="9.140625" style="89"/>
    <col min="17" max="19" width="9.140625" style="1"/>
    <col min="20" max="21" width="12.28515625" style="1" customWidth="1"/>
    <col min="22" max="16384" width="9.140625" style="1"/>
  </cols>
  <sheetData>
    <row r="1" spans="1:22" x14ac:dyDescent="0.25">
      <c r="A1" s="255" t="s">
        <v>11</v>
      </c>
      <c r="B1" s="258" t="s">
        <v>14</v>
      </c>
      <c r="C1" s="256" t="s">
        <v>3</v>
      </c>
      <c r="D1" s="260" t="s">
        <v>12</v>
      </c>
      <c r="E1" s="261"/>
      <c r="F1" s="258" t="s">
        <v>13</v>
      </c>
      <c r="G1" s="262" t="s">
        <v>4</v>
      </c>
      <c r="H1" s="256"/>
      <c r="I1" s="254" t="s">
        <v>0</v>
      </c>
      <c r="J1" s="254"/>
      <c r="K1" s="254"/>
      <c r="L1" s="254"/>
      <c r="M1" s="254"/>
      <c r="N1" s="254"/>
    </row>
    <row r="2" spans="1:22" ht="62.25" customHeight="1" x14ac:dyDescent="0.25">
      <c r="A2" s="255"/>
      <c r="B2" s="259"/>
      <c r="C2" s="257"/>
      <c r="D2" s="2" t="s">
        <v>1</v>
      </c>
      <c r="E2" s="3" t="s">
        <v>17</v>
      </c>
      <c r="F2" s="259"/>
      <c r="G2" s="2" t="s">
        <v>1</v>
      </c>
      <c r="H2" s="2" t="s">
        <v>2</v>
      </c>
      <c r="I2" s="4" t="s">
        <v>5</v>
      </c>
      <c r="J2" s="4" t="s">
        <v>6</v>
      </c>
      <c r="K2" s="5" t="s">
        <v>7</v>
      </c>
      <c r="L2" s="5" t="s">
        <v>8</v>
      </c>
      <c r="M2" s="5" t="s">
        <v>9</v>
      </c>
      <c r="N2" s="5" t="s">
        <v>10</v>
      </c>
      <c r="P2" s="58" t="s">
        <v>227</v>
      </c>
      <c r="Q2" s="28" t="s">
        <v>228</v>
      </c>
      <c r="R2" s="28" t="s">
        <v>229</v>
      </c>
      <c r="S2" s="28" t="s">
        <v>230</v>
      </c>
      <c r="T2" s="28" t="s">
        <v>231</v>
      </c>
      <c r="U2" s="28" t="s">
        <v>232</v>
      </c>
      <c r="V2" s="28" t="s">
        <v>233</v>
      </c>
    </row>
    <row r="3" spans="1:22" x14ac:dyDescent="0.25">
      <c r="A3" s="14" t="s">
        <v>15</v>
      </c>
      <c r="B3" s="14" t="s">
        <v>16</v>
      </c>
      <c r="C3" s="6" t="s">
        <v>18</v>
      </c>
      <c r="D3" s="13">
        <v>0</v>
      </c>
      <c r="E3" s="8">
        <v>5.01</v>
      </c>
      <c r="F3" s="7">
        <v>44808</v>
      </c>
      <c r="G3" s="18">
        <v>9</v>
      </c>
      <c r="H3" s="18">
        <v>12</v>
      </c>
      <c r="I3" s="9">
        <v>12</v>
      </c>
      <c r="J3" s="9">
        <v>2</v>
      </c>
      <c r="K3" s="9">
        <v>2</v>
      </c>
      <c r="L3" s="9">
        <v>0</v>
      </c>
      <c r="M3" s="9">
        <v>0</v>
      </c>
      <c r="N3" s="9">
        <v>4</v>
      </c>
      <c r="P3" s="210">
        <v>99</v>
      </c>
      <c r="Q3" s="209">
        <v>76.4862179805111</v>
      </c>
      <c r="R3" s="209">
        <v>6.0515118322908226</v>
      </c>
      <c r="S3" s="209">
        <v>6.1637295335228641</v>
      </c>
      <c r="T3" s="209">
        <v>0</v>
      </c>
      <c r="U3" s="209">
        <v>0</v>
      </c>
      <c r="V3" s="209">
        <v>11.298540653675204</v>
      </c>
    </row>
    <row r="4" spans="1:22" ht="14.25" customHeight="1" x14ac:dyDescent="0.25">
      <c r="A4" s="14" t="s">
        <v>15</v>
      </c>
      <c r="B4" s="14" t="s">
        <v>16</v>
      </c>
      <c r="C4" s="11" t="s">
        <v>19</v>
      </c>
      <c r="D4" s="13">
        <v>0</v>
      </c>
      <c r="E4" s="10">
        <v>0.38</v>
      </c>
      <c r="F4" s="7">
        <v>44746</v>
      </c>
      <c r="G4" s="18">
        <v>13</v>
      </c>
      <c r="H4" s="18">
        <v>16</v>
      </c>
      <c r="I4" s="9">
        <v>3</v>
      </c>
      <c r="J4" s="9">
        <v>1</v>
      </c>
      <c r="K4" s="9">
        <v>0</v>
      </c>
      <c r="L4" s="9">
        <v>0</v>
      </c>
      <c r="M4" s="9"/>
      <c r="N4" s="9"/>
      <c r="P4" s="210">
        <v>18</v>
      </c>
      <c r="Q4" s="209">
        <v>84.604254033177085</v>
      </c>
      <c r="R4" s="209">
        <v>15.395745966822915</v>
      </c>
      <c r="S4" s="209">
        <v>0</v>
      </c>
      <c r="T4" s="209">
        <v>0</v>
      </c>
      <c r="U4" s="209">
        <v>0</v>
      </c>
      <c r="V4" s="209">
        <v>0</v>
      </c>
    </row>
    <row r="5" spans="1:22" x14ac:dyDescent="0.25">
      <c r="A5" s="14" t="s">
        <v>15</v>
      </c>
      <c r="B5" s="14" t="s">
        <v>16</v>
      </c>
      <c r="C5" s="11" t="s">
        <v>20</v>
      </c>
      <c r="D5" s="13">
        <v>0</v>
      </c>
      <c r="E5" s="10">
        <v>0.37</v>
      </c>
      <c r="F5" s="7">
        <v>44748</v>
      </c>
      <c r="G5" s="18">
        <v>13</v>
      </c>
      <c r="H5" s="18">
        <v>16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P5" s="210">
        <v>0</v>
      </c>
      <c r="Q5" s="209">
        <v>0</v>
      </c>
      <c r="R5" s="209">
        <v>0</v>
      </c>
      <c r="S5" s="209">
        <v>0</v>
      </c>
      <c r="T5" s="209">
        <v>0</v>
      </c>
      <c r="U5" s="209">
        <v>0</v>
      </c>
      <c r="V5" s="209">
        <v>0</v>
      </c>
    </row>
    <row r="6" spans="1:22" x14ac:dyDescent="0.25">
      <c r="A6" s="14" t="s">
        <v>15</v>
      </c>
      <c r="B6" s="14" t="s">
        <v>16</v>
      </c>
      <c r="C6" s="6" t="s">
        <v>21</v>
      </c>
      <c r="D6" s="13">
        <v>0</v>
      </c>
      <c r="E6" s="10">
        <v>0.44</v>
      </c>
      <c r="F6" s="7">
        <v>44749</v>
      </c>
      <c r="G6" s="18">
        <v>9</v>
      </c>
      <c r="H6" s="18">
        <v>12</v>
      </c>
      <c r="I6" s="9">
        <v>1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P6" s="210">
        <v>6</v>
      </c>
      <c r="Q6" s="209">
        <v>100</v>
      </c>
      <c r="R6" s="209">
        <v>0</v>
      </c>
      <c r="S6" s="209">
        <v>0</v>
      </c>
      <c r="T6" s="209">
        <v>0</v>
      </c>
      <c r="U6" s="209">
        <v>0</v>
      </c>
      <c r="V6" s="209">
        <v>0</v>
      </c>
    </row>
    <row r="7" spans="1:22" x14ac:dyDescent="0.25">
      <c r="A7" s="14" t="s">
        <v>15</v>
      </c>
      <c r="B7" s="14" t="s">
        <v>16</v>
      </c>
      <c r="C7" s="11" t="s">
        <v>22</v>
      </c>
      <c r="D7" s="13">
        <v>0</v>
      </c>
      <c r="E7" s="10">
        <v>0.85</v>
      </c>
      <c r="F7" s="7">
        <v>44753</v>
      </c>
      <c r="G7" s="18">
        <v>9</v>
      </c>
      <c r="H7" s="18">
        <v>12</v>
      </c>
      <c r="I7" s="9">
        <v>7</v>
      </c>
      <c r="J7" s="9">
        <v>1</v>
      </c>
      <c r="K7" s="9">
        <v>0</v>
      </c>
      <c r="L7" s="9">
        <v>0</v>
      </c>
      <c r="M7" s="9">
        <v>0</v>
      </c>
      <c r="N7" s="9">
        <v>0</v>
      </c>
      <c r="P7" s="210">
        <v>44</v>
      </c>
      <c r="Q7" s="209">
        <v>93.611911598413727</v>
      </c>
      <c r="R7" s="209">
        <v>6.388088401586284</v>
      </c>
      <c r="S7" s="209">
        <v>0</v>
      </c>
      <c r="T7" s="209">
        <v>0</v>
      </c>
      <c r="U7" s="209">
        <v>0</v>
      </c>
      <c r="V7" s="209">
        <v>0</v>
      </c>
    </row>
    <row r="8" spans="1:22" x14ac:dyDescent="0.25">
      <c r="A8" s="14" t="s">
        <v>15</v>
      </c>
      <c r="B8" s="14" t="s">
        <v>16</v>
      </c>
      <c r="C8" s="15" t="s">
        <v>23</v>
      </c>
      <c r="D8" s="13">
        <v>0</v>
      </c>
      <c r="E8" s="17">
        <v>0.23</v>
      </c>
      <c r="F8" s="21">
        <v>44754</v>
      </c>
      <c r="G8" s="18">
        <v>9</v>
      </c>
      <c r="H8" s="18">
        <v>12</v>
      </c>
      <c r="I8" s="17">
        <v>6</v>
      </c>
      <c r="J8" s="17">
        <v>1</v>
      </c>
      <c r="K8" s="17">
        <v>0</v>
      </c>
      <c r="L8" s="17">
        <v>0</v>
      </c>
      <c r="M8" s="17">
        <v>0</v>
      </c>
      <c r="N8" s="17">
        <v>0</v>
      </c>
      <c r="P8" s="210">
        <v>39</v>
      </c>
      <c r="Q8" s="209">
        <v>92.765349805327276</v>
      </c>
      <c r="R8" s="209">
        <v>7.2346501946727209</v>
      </c>
      <c r="S8" s="209">
        <v>0</v>
      </c>
      <c r="T8" s="209">
        <v>0</v>
      </c>
      <c r="U8" s="209">
        <v>0</v>
      </c>
      <c r="V8" s="209">
        <v>0</v>
      </c>
    </row>
    <row r="9" spans="1:22" x14ac:dyDescent="0.25">
      <c r="A9" s="14" t="s">
        <v>15</v>
      </c>
      <c r="B9" s="14" t="s">
        <v>16</v>
      </c>
      <c r="C9" s="16" t="s">
        <v>24</v>
      </c>
      <c r="D9" s="13">
        <v>0</v>
      </c>
      <c r="E9" s="17">
        <v>0.11</v>
      </c>
      <c r="F9" s="22">
        <v>44762</v>
      </c>
      <c r="G9" s="18">
        <v>9</v>
      </c>
      <c r="H9" s="18">
        <v>12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P9" s="210">
        <v>6</v>
      </c>
      <c r="Q9" s="209">
        <v>100</v>
      </c>
      <c r="R9" s="209">
        <v>0</v>
      </c>
      <c r="S9" s="209">
        <v>0</v>
      </c>
      <c r="T9" s="209">
        <v>0</v>
      </c>
      <c r="U9" s="209">
        <v>0</v>
      </c>
      <c r="V9" s="209">
        <v>0</v>
      </c>
    </row>
    <row r="10" spans="1:22" x14ac:dyDescent="0.25">
      <c r="A10" s="14" t="s">
        <v>15</v>
      </c>
      <c r="B10" s="14" t="s">
        <v>16</v>
      </c>
      <c r="C10" s="16" t="s">
        <v>25</v>
      </c>
      <c r="D10" s="13">
        <v>0</v>
      </c>
      <c r="E10" s="20">
        <v>0.4</v>
      </c>
      <c r="F10" s="22">
        <v>44762</v>
      </c>
      <c r="G10" s="18">
        <v>9</v>
      </c>
      <c r="H10" s="18">
        <v>12</v>
      </c>
      <c r="I10" s="17">
        <v>3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P10" s="210">
        <v>18</v>
      </c>
      <c r="Q10" s="209">
        <v>100</v>
      </c>
      <c r="R10" s="209">
        <v>0</v>
      </c>
      <c r="S10" s="209">
        <v>0</v>
      </c>
      <c r="T10" s="209">
        <v>0</v>
      </c>
      <c r="U10" s="209">
        <v>0</v>
      </c>
      <c r="V10" s="209">
        <v>0</v>
      </c>
    </row>
    <row r="11" spans="1:22" ht="15.6" customHeight="1" x14ac:dyDescent="0.25">
      <c r="A11" s="14" t="s">
        <v>15</v>
      </c>
      <c r="B11" s="14" t="s">
        <v>16</v>
      </c>
      <c r="C11" s="16" t="s">
        <v>26</v>
      </c>
      <c r="D11" s="13">
        <v>0</v>
      </c>
      <c r="E11" s="17">
        <v>1.38</v>
      </c>
      <c r="F11" s="22">
        <v>44770</v>
      </c>
      <c r="G11" s="18">
        <v>9</v>
      </c>
      <c r="H11" s="18">
        <v>12</v>
      </c>
      <c r="I11" s="17">
        <v>8</v>
      </c>
      <c r="J11" s="17">
        <v>1</v>
      </c>
      <c r="K11" s="17">
        <v>4</v>
      </c>
      <c r="L11" s="17">
        <v>0</v>
      </c>
      <c r="M11" s="17">
        <v>0</v>
      </c>
      <c r="N11" s="17">
        <v>0</v>
      </c>
      <c r="P11" s="210">
        <v>63</v>
      </c>
      <c r="Q11" s="209">
        <v>76.150698092042418</v>
      </c>
      <c r="R11" s="209">
        <v>4.5187243797825865</v>
      </c>
      <c r="S11" s="209">
        <v>19.330577528174981</v>
      </c>
      <c r="T11" s="209">
        <v>0</v>
      </c>
      <c r="U11" s="209">
        <v>0</v>
      </c>
      <c r="V11" s="209">
        <v>0</v>
      </c>
    </row>
    <row r="12" spans="1:22" ht="15.6" customHeight="1" x14ac:dyDescent="0.25">
      <c r="A12" s="14" t="s">
        <v>15</v>
      </c>
      <c r="B12" s="14" t="s">
        <v>16</v>
      </c>
      <c r="C12" s="16" t="s">
        <v>27</v>
      </c>
      <c r="D12" s="13">
        <v>0</v>
      </c>
      <c r="E12" s="17">
        <v>3.05</v>
      </c>
      <c r="F12" s="22">
        <v>44763</v>
      </c>
      <c r="G12" s="18">
        <v>9</v>
      </c>
      <c r="H12" s="18">
        <v>12</v>
      </c>
      <c r="I12" s="17">
        <v>4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P12" s="210">
        <v>24</v>
      </c>
      <c r="Q12" s="209">
        <v>100</v>
      </c>
      <c r="R12" s="209">
        <v>0</v>
      </c>
      <c r="S12" s="209">
        <v>0</v>
      </c>
      <c r="T12" s="209">
        <v>0</v>
      </c>
      <c r="U12" s="209">
        <v>0</v>
      </c>
      <c r="V12" s="209">
        <v>0</v>
      </c>
    </row>
    <row r="13" spans="1:22" ht="15.6" customHeight="1" x14ac:dyDescent="0.25">
      <c r="A13" s="14" t="s">
        <v>15</v>
      </c>
      <c r="B13" s="14" t="s">
        <v>16</v>
      </c>
      <c r="C13" s="16" t="s">
        <v>28</v>
      </c>
      <c r="D13" s="13">
        <v>0</v>
      </c>
      <c r="E13" s="17">
        <v>3.11</v>
      </c>
      <c r="F13" s="22">
        <v>44771</v>
      </c>
      <c r="G13" s="18">
        <v>9</v>
      </c>
      <c r="H13" s="18">
        <v>12</v>
      </c>
      <c r="I13" s="17">
        <v>5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P13" s="210">
        <v>30</v>
      </c>
      <c r="Q13" s="209">
        <v>100</v>
      </c>
      <c r="R13" s="209">
        <v>0</v>
      </c>
      <c r="S13" s="209">
        <v>0</v>
      </c>
      <c r="T13" s="209">
        <v>0</v>
      </c>
      <c r="U13" s="209">
        <v>0</v>
      </c>
      <c r="V13" s="209">
        <v>0</v>
      </c>
    </row>
    <row r="14" spans="1:22" x14ac:dyDescent="0.25">
      <c r="A14" s="14" t="s">
        <v>15</v>
      </c>
      <c r="B14" s="14" t="s">
        <v>16</v>
      </c>
      <c r="C14" s="16" t="s">
        <v>29</v>
      </c>
      <c r="D14" s="13">
        <v>0</v>
      </c>
      <c r="E14" s="17">
        <v>0.28999999999999998</v>
      </c>
      <c r="F14" s="22">
        <v>44771</v>
      </c>
      <c r="G14" s="18">
        <v>9</v>
      </c>
      <c r="H14" s="18">
        <v>12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P14" s="210">
        <v>0</v>
      </c>
      <c r="Q14" s="209">
        <v>0</v>
      </c>
      <c r="R14" s="209">
        <v>0</v>
      </c>
      <c r="S14" s="209">
        <v>0</v>
      </c>
      <c r="T14" s="209">
        <v>0</v>
      </c>
      <c r="U14" s="209">
        <v>0</v>
      </c>
      <c r="V14" s="209">
        <v>0</v>
      </c>
    </row>
    <row r="15" spans="1:22" ht="15.6" customHeight="1" x14ac:dyDescent="0.25">
      <c r="A15" s="14" t="s">
        <v>15</v>
      </c>
      <c r="B15" s="14" t="s">
        <v>16</v>
      </c>
      <c r="C15" s="16" t="s">
        <v>30</v>
      </c>
      <c r="D15" s="13">
        <v>0</v>
      </c>
      <c r="E15" s="17">
        <v>5.13</v>
      </c>
      <c r="F15" s="22">
        <v>44783</v>
      </c>
      <c r="G15" s="18">
        <v>9</v>
      </c>
      <c r="H15" s="18">
        <v>12</v>
      </c>
      <c r="I15" s="17">
        <v>6</v>
      </c>
      <c r="J15" s="17">
        <v>2</v>
      </c>
      <c r="K15" s="17">
        <v>0</v>
      </c>
      <c r="L15" s="17">
        <v>2</v>
      </c>
      <c r="M15" s="17">
        <v>0</v>
      </c>
      <c r="N15" s="17">
        <v>0</v>
      </c>
      <c r="P15" s="210">
        <v>48</v>
      </c>
      <c r="Q15" s="209">
        <v>77.628961356532656</v>
      </c>
      <c r="R15" s="209">
        <v>12.108365495712874</v>
      </c>
      <c r="S15" s="209">
        <v>0</v>
      </c>
      <c r="T15" s="209">
        <v>10.262673147754471</v>
      </c>
      <c r="U15" s="209">
        <v>0</v>
      </c>
      <c r="V15" s="209">
        <v>0</v>
      </c>
    </row>
    <row r="16" spans="1:22" x14ac:dyDescent="0.25">
      <c r="A16" s="14" t="s">
        <v>15</v>
      </c>
      <c r="B16" s="14" t="s">
        <v>16</v>
      </c>
      <c r="C16" s="16" t="s">
        <v>31</v>
      </c>
      <c r="D16" s="13">
        <v>0</v>
      </c>
      <c r="E16" s="20">
        <v>0.5</v>
      </c>
      <c r="F16" s="22">
        <v>44783</v>
      </c>
      <c r="G16" s="18">
        <v>13</v>
      </c>
      <c r="H16" s="18">
        <v>16</v>
      </c>
      <c r="I16" s="17">
        <v>1</v>
      </c>
      <c r="J16" s="17">
        <v>0</v>
      </c>
      <c r="K16" s="17">
        <v>0</v>
      </c>
      <c r="L16" s="17">
        <v>1</v>
      </c>
      <c r="M16" s="17">
        <v>0</v>
      </c>
      <c r="N16" s="17">
        <v>0</v>
      </c>
      <c r="P16" s="210">
        <v>8</v>
      </c>
      <c r="Q16" s="209">
        <v>70.390737197283812</v>
      </c>
      <c r="R16" s="209">
        <v>0</v>
      </c>
      <c r="S16" s="209">
        <v>0</v>
      </c>
      <c r="T16" s="209">
        <v>29.609262802716191</v>
      </c>
      <c r="U16" s="209">
        <v>0</v>
      </c>
      <c r="V16" s="209">
        <v>0</v>
      </c>
    </row>
    <row r="17" spans="1:22" x14ac:dyDescent="0.25">
      <c r="A17" s="14" t="s">
        <v>15</v>
      </c>
      <c r="B17" s="14" t="s">
        <v>16</v>
      </c>
      <c r="C17" s="16" t="s">
        <v>32</v>
      </c>
      <c r="D17" s="13">
        <v>0</v>
      </c>
      <c r="E17" s="17">
        <v>0.22</v>
      </c>
      <c r="F17" s="22">
        <v>44784</v>
      </c>
      <c r="G17" s="18">
        <v>9</v>
      </c>
      <c r="H17" s="18">
        <v>12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P17" s="210">
        <v>0</v>
      </c>
      <c r="Q17" s="209">
        <v>0</v>
      </c>
      <c r="R17" s="209">
        <v>0</v>
      </c>
      <c r="S17" s="209">
        <v>0</v>
      </c>
      <c r="T17" s="209">
        <v>0</v>
      </c>
      <c r="U17" s="209">
        <v>0</v>
      </c>
      <c r="V17" s="209">
        <v>0</v>
      </c>
    </row>
    <row r="18" spans="1:22" x14ac:dyDescent="0.25">
      <c r="A18" s="14" t="s">
        <v>15</v>
      </c>
      <c r="B18" s="14" t="s">
        <v>16</v>
      </c>
      <c r="C18" s="16" t="s">
        <v>33</v>
      </c>
      <c r="D18" s="13">
        <v>0</v>
      </c>
      <c r="E18" s="17">
        <v>1.03</v>
      </c>
      <c r="F18" s="22">
        <v>44784</v>
      </c>
      <c r="G18" s="18">
        <v>13</v>
      </c>
      <c r="H18" s="18">
        <v>16</v>
      </c>
      <c r="I18" s="17">
        <v>1</v>
      </c>
      <c r="J18" s="17">
        <v>1</v>
      </c>
      <c r="K18" s="17">
        <v>0</v>
      </c>
      <c r="L18" s="17">
        <v>0</v>
      </c>
      <c r="M18" s="17">
        <v>0</v>
      </c>
      <c r="N18" s="17">
        <v>0</v>
      </c>
      <c r="P18" s="210">
        <v>8</v>
      </c>
      <c r="Q18" s="209">
        <v>64.686359014926737</v>
      </c>
      <c r="R18" s="209">
        <v>35.313640985073263</v>
      </c>
      <c r="S18" s="209">
        <v>0</v>
      </c>
      <c r="T18" s="209">
        <v>0</v>
      </c>
      <c r="U18" s="209">
        <v>0</v>
      </c>
      <c r="V18" s="209">
        <v>0</v>
      </c>
    </row>
    <row r="19" spans="1:22" x14ac:dyDescent="0.25">
      <c r="A19" s="14" t="s">
        <v>15</v>
      </c>
      <c r="B19" s="14" t="s">
        <v>16</v>
      </c>
      <c r="C19" s="16" t="s">
        <v>34</v>
      </c>
      <c r="D19" s="13">
        <v>0</v>
      </c>
      <c r="E19" s="17">
        <v>0.76</v>
      </c>
      <c r="F19" s="22">
        <v>44788</v>
      </c>
      <c r="G19" s="18">
        <v>9</v>
      </c>
      <c r="H19" s="18">
        <v>12</v>
      </c>
      <c r="I19" s="17">
        <v>1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P19" s="210">
        <v>6</v>
      </c>
      <c r="Q19" s="209">
        <v>100</v>
      </c>
      <c r="R19" s="209">
        <v>0</v>
      </c>
      <c r="S19" s="209">
        <v>0</v>
      </c>
      <c r="T19" s="209">
        <v>0</v>
      </c>
      <c r="U19" s="209">
        <v>0</v>
      </c>
      <c r="V19" s="209">
        <v>0</v>
      </c>
    </row>
    <row r="20" spans="1:22" ht="15.6" customHeight="1" x14ac:dyDescent="0.25">
      <c r="A20" s="14" t="s">
        <v>15</v>
      </c>
      <c r="B20" s="14" t="s">
        <v>16</v>
      </c>
      <c r="C20" s="16" t="s">
        <v>35</v>
      </c>
      <c r="D20" s="13">
        <v>0</v>
      </c>
      <c r="E20" s="20">
        <v>3</v>
      </c>
      <c r="F20" s="22">
        <v>44806</v>
      </c>
      <c r="G20" s="18">
        <v>8</v>
      </c>
      <c r="H20" s="18">
        <v>11</v>
      </c>
      <c r="I20" s="17">
        <v>3</v>
      </c>
      <c r="J20" s="17">
        <v>0</v>
      </c>
      <c r="K20" s="17">
        <v>0</v>
      </c>
      <c r="L20" s="17">
        <v>2</v>
      </c>
      <c r="M20" s="17">
        <v>0</v>
      </c>
      <c r="N20" s="17">
        <v>1</v>
      </c>
      <c r="P20" s="210">
        <v>28</v>
      </c>
      <c r="Q20" s="209">
        <v>70.658823723853885</v>
      </c>
      <c r="R20" s="209">
        <v>0</v>
      </c>
      <c r="S20" s="209">
        <v>0</v>
      </c>
      <c r="T20" s="209">
        <v>19.814687407963085</v>
      </c>
      <c r="U20" s="209">
        <v>0</v>
      </c>
      <c r="V20" s="209">
        <v>9.5264888681830371</v>
      </c>
    </row>
    <row r="21" spans="1:22" x14ac:dyDescent="0.25">
      <c r="A21" s="14" t="s">
        <v>15</v>
      </c>
      <c r="B21" s="14" t="s">
        <v>16</v>
      </c>
      <c r="C21" s="12" t="s">
        <v>36</v>
      </c>
      <c r="D21" s="13">
        <v>0</v>
      </c>
      <c r="E21" s="19">
        <v>0.38</v>
      </c>
      <c r="F21" s="22">
        <v>44809</v>
      </c>
      <c r="G21" s="20">
        <v>8</v>
      </c>
      <c r="H21" s="20">
        <v>11</v>
      </c>
      <c r="I21" s="17">
        <v>4</v>
      </c>
      <c r="J21" s="17">
        <v>0</v>
      </c>
      <c r="K21" s="17">
        <v>0</v>
      </c>
      <c r="L21" s="17">
        <v>0</v>
      </c>
      <c r="M21" s="17">
        <v>0</v>
      </c>
      <c r="N21" s="17">
        <v>1</v>
      </c>
      <c r="P21" s="210">
        <v>30</v>
      </c>
      <c r="Q21" s="209">
        <v>90.81680236926924</v>
      </c>
      <c r="R21" s="209">
        <v>0</v>
      </c>
      <c r="S21" s="209">
        <v>0</v>
      </c>
      <c r="T21" s="209">
        <v>0</v>
      </c>
      <c r="U21" s="209">
        <v>0</v>
      </c>
      <c r="V21" s="209">
        <v>9.1831976307307528</v>
      </c>
    </row>
    <row r="22" spans="1:22" x14ac:dyDescent="0.25">
      <c r="A22" s="14" t="s">
        <v>15</v>
      </c>
      <c r="B22" s="14" t="s">
        <v>16</v>
      </c>
      <c r="C22" s="12" t="s">
        <v>37</v>
      </c>
      <c r="D22" s="13">
        <v>0</v>
      </c>
      <c r="E22" s="19">
        <v>7.43</v>
      </c>
      <c r="F22" s="22">
        <v>44809</v>
      </c>
      <c r="G22" s="20">
        <v>13</v>
      </c>
      <c r="H22" s="20">
        <v>16</v>
      </c>
      <c r="I22" s="17">
        <v>5</v>
      </c>
      <c r="J22" s="17">
        <v>0</v>
      </c>
      <c r="K22" s="17">
        <v>1</v>
      </c>
      <c r="L22" s="17">
        <v>0</v>
      </c>
      <c r="M22" s="17">
        <v>0</v>
      </c>
      <c r="N22" s="17">
        <v>2</v>
      </c>
      <c r="P22" s="210">
        <v>37</v>
      </c>
      <c r="Q22" s="209">
        <v>76.607506577683395</v>
      </c>
      <c r="R22" s="209">
        <v>0</v>
      </c>
      <c r="S22" s="209">
        <v>8.5194351254988945</v>
      </c>
      <c r="T22" s="209">
        <v>0</v>
      </c>
      <c r="U22" s="209">
        <v>0</v>
      </c>
      <c r="V22" s="209">
        <v>14.873058296817721</v>
      </c>
    </row>
    <row r="23" spans="1:22" x14ac:dyDescent="0.25">
      <c r="A23" s="14" t="s">
        <v>15</v>
      </c>
      <c r="B23" s="14" t="s">
        <v>16</v>
      </c>
      <c r="C23" s="12" t="s">
        <v>38</v>
      </c>
      <c r="D23" s="13">
        <v>0</v>
      </c>
      <c r="E23" s="19">
        <v>0.53</v>
      </c>
      <c r="F23" s="22">
        <v>44784</v>
      </c>
      <c r="G23" s="20">
        <v>9</v>
      </c>
      <c r="H23" s="20">
        <v>12</v>
      </c>
      <c r="I23" s="17">
        <v>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P23" s="210">
        <v>6</v>
      </c>
      <c r="Q23" s="209">
        <v>100</v>
      </c>
      <c r="R23" s="209">
        <v>0</v>
      </c>
      <c r="S23" s="209">
        <v>0</v>
      </c>
      <c r="T23" s="209">
        <v>0</v>
      </c>
      <c r="U23" s="209">
        <v>0</v>
      </c>
      <c r="V23" s="209">
        <v>0</v>
      </c>
    </row>
    <row r="24" spans="1:22" x14ac:dyDescent="0.25">
      <c r="A24" s="14" t="s">
        <v>15</v>
      </c>
      <c r="B24" s="14" t="s">
        <v>16</v>
      </c>
      <c r="C24" s="12" t="s">
        <v>39</v>
      </c>
      <c r="D24" s="13">
        <v>0</v>
      </c>
      <c r="E24" s="19">
        <v>0.35</v>
      </c>
      <c r="F24" s="22">
        <v>44784</v>
      </c>
      <c r="G24" s="20">
        <v>13</v>
      </c>
      <c r="H24" s="20">
        <v>16</v>
      </c>
      <c r="I24" s="17">
        <v>2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P24" s="210">
        <v>11</v>
      </c>
      <c r="Q24" s="209">
        <v>100</v>
      </c>
      <c r="R24" s="209">
        <v>0</v>
      </c>
      <c r="S24" s="209">
        <v>0</v>
      </c>
      <c r="T24" s="209">
        <v>0</v>
      </c>
      <c r="U24" s="209">
        <v>0</v>
      </c>
      <c r="V24" s="209">
        <v>0</v>
      </c>
    </row>
    <row r="25" spans="1:22" x14ac:dyDescent="0.25">
      <c r="A25" s="14" t="s">
        <v>15</v>
      </c>
      <c r="B25" s="14" t="s">
        <v>16</v>
      </c>
      <c r="C25" s="12" t="s">
        <v>40</v>
      </c>
      <c r="D25" s="13">
        <v>0</v>
      </c>
      <c r="E25" s="19">
        <v>1.24</v>
      </c>
      <c r="F25" s="22">
        <v>44790</v>
      </c>
      <c r="G25" s="20">
        <v>9</v>
      </c>
      <c r="H25" s="20">
        <v>12</v>
      </c>
      <c r="I25" s="17">
        <v>1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P25" s="210">
        <v>6</v>
      </c>
      <c r="Q25" s="209">
        <v>100</v>
      </c>
      <c r="R25" s="209">
        <v>0</v>
      </c>
      <c r="S25" s="209">
        <v>0</v>
      </c>
      <c r="T25" s="209">
        <v>0</v>
      </c>
      <c r="U25" s="209">
        <v>0</v>
      </c>
      <c r="V25" s="209">
        <v>0</v>
      </c>
    </row>
    <row r="26" spans="1:22" x14ac:dyDescent="0.25">
      <c r="A26" s="14" t="s">
        <v>15</v>
      </c>
      <c r="B26" s="14" t="s">
        <v>16</v>
      </c>
      <c r="C26" s="12" t="s">
        <v>41</v>
      </c>
      <c r="D26" s="13">
        <v>0</v>
      </c>
      <c r="E26" s="19">
        <v>0.56999999999999995</v>
      </c>
      <c r="F26" s="22">
        <v>44790</v>
      </c>
      <c r="G26" s="20">
        <v>13</v>
      </c>
      <c r="H26" s="20">
        <v>16</v>
      </c>
      <c r="I26" s="17">
        <v>2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P26" s="210">
        <v>11</v>
      </c>
      <c r="Q26" s="209">
        <v>100</v>
      </c>
      <c r="R26" s="209">
        <v>0</v>
      </c>
      <c r="S26" s="209">
        <v>0</v>
      </c>
      <c r="T26" s="209">
        <v>0</v>
      </c>
      <c r="U26" s="209">
        <v>0</v>
      </c>
      <c r="V26" s="209">
        <v>0</v>
      </c>
    </row>
    <row r="27" spans="1:22" x14ac:dyDescent="0.25">
      <c r="A27" s="14" t="s">
        <v>15</v>
      </c>
      <c r="B27" s="14" t="s">
        <v>16</v>
      </c>
      <c r="C27" s="12" t="s">
        <v>42</v>
      </c>
      <c r="D27" s="13">
        <v>0</v>
      </c>
      <c r="E27" s="19">
        <v>0.68</v>
      </c>
      <c r="F27" s="22">
        <v>44764</v>
      </c>
      <c r="G27" s="20">
        <v>9</v>
      </c>
      <c r="H27" s="20">
        <v>12</v>
      </c>
      <c r="I27" s="17">
        <v>2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P27" s="210">
        <v>12</v>
      </c>
      <c r="Q27" s="209">
        <v>100</v>
      </c>
      <c r="R27" s="209">
        <v>0</v>
      </c>
      <c r="S27" s="209">
        <v>0</v>
      </c>
      <c r="T27" s="209">
        <v>0</v>
      </c>
      <c r="U27" s="209">
        <v>0</v>
      </c>
      <c r="V27" s="209">
        <v>0</v>
      </c>
    </row>
    <row r="28" spans="1:22" x14ac:dyDescent="0.25">
      <c r="A28" s="14" t="s">
        <v>15</v>
      </c>
      <c r="B28" s="14" t="s">
        <v>16</v>
      </c>
      <c r="C28" s="12" t="s">
        <v>43</v>
      </c>
      <c r="D28" s="13">
        <v>0</v>
      </c>
      <c r="E28" s="19">
        <v>0.52</v>
      </c>
      <c r="F28" s="22">
        <v>44764</v>
      </c>
      <c r="G28" s="20">
        <v>13</v>
      </c>
      <c r="H28" s="20">
        <v>16</v>
      </c>
      <c r="I28" s="17">
        <v>3</v>
      </c>
      <c r="J28" s="17">
        <v>0</v>
      </c>
      <c r="K28" s="17">
        <v>1</v>
      </c>
      <c r="L28" s="17">
        <v>0</v>
      </c>
      <c r="M28" s="17">
        <v>0</v>
      </c>
      <c r="N28" s="17">
        <v>1</v>
      </c>
      <c r="P28" s="210">
        <v>21</v>
      </c>
      <c r="Q28" s="209">
        <v>74.231518700595629</v>
      </c>
      <c r="R28" s="209">
        <v>0</v>
      </c>
      <c r="S28" s="209">
        <v>13.758673618485204</v>
      </c>
      <c r="T28" s="209">
        <v>0</v>
      </c>
      <c r="U28" s="209">
        <v>0</v>
      </c>
      <c r="V28" s="209">
        <v>12.009807680919172</v>
      </c>
    </row>
    <row r="29" spans="1:22" x14ac:dyDescent="0.25">
      <c r="A29" s="14" t="s">
        <v>15</v>
      </c>
      <c r="B29" s="14" t="s">
        <v>16</v>
      </c>
      <c r="C29" s="12" t="s">
        <v>44</v>
      </c>
      <c r="D29" s="13">
        <v>0</v>
      </c>
      <c r="E29" s="19">
        <v>0.56999999999999995</v>
      </c>
      <c r="F29" s="22">
        <v>44758</v>
      </c>
      <c r="G29" s="20">
        <v>9</v>
      </c>
      <c r="H29" s="20">
        <v>12</v>
      </c>
      <c r="I29" s="17">
        <v>1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P29" s="210">
        <v>6</v>
      </c>
      <c r="Q29" s="209">
        <v>100</v>
      </c>
      <c r="R29" s="209">
        <v>0</v>
      </c>
      <c r="S29" s="209">
        <v>0</v>
      </c>
      <c r="T29" s="209">
        <v>0</v>
      </c>
      <c r="U29" s="209">
        <v>0</v>
      </c>
      <c r="V29" s="209">
        <v>0</v>
      </c>
    </row>
    <row r="30" spans="1:22" x14ac:dyDescent="0.25">
      <c r="A30" s="14" t="s">
        <v>15</v>
      </c>
      <c r="B30" s="14" t="s">
        <v>16</v>
      </c>
      <c r="C30" s="12" t="s">
        <v>45</v>
      </c>
      <c r="D30" s="13">
        <v>0</v>
      </c>
      <c r="E30" s="19">
        <v>0.27</v>
      </c>
      <c r="F30" s="22">
        <v>44806</v>
      </c>
      <c r="G30" s="20">
        <v>7.3</v>
      </c>
      <c r="H30" s="20">
        <v>10.3</v>
      </c>
      <c r="I30" s="17">
        <v>9</v>
      </c>
      <c r="J30" s="17">
        <v>0</v>
      </c>
      <c r="K30" s="17">
        <v>0</v>
      </c>
      <c r="L30" s="17">
        <v>0</v>
      </c>
      <c r="M30" s="17">
        <v>0</v>
      </c>
      <c r="N30" s="17">
        <v>4</v>
      </c>
      <c r="P30" s="210">
        <v>77</v>
      </c>
      <c r="Q30" s="209">
        <v>83.274976755392231</v>
      </c>
      <c r="R30" s="209">
        <v>0</v>
      </c>
      <c r="S30" s="209">
        <v>0</v>
      </c>
      <c r="T30" s="209">
        <v>0</v>
      </c>
      <c r="U30" s="209">
        <v>0</v>
      </c>
      <c r="V30" s="209">
        <v>16.725023244607755</v>
      </c>
    </row>
    <row r="31" spans="1:22" x14ac:dyDescent="0.25">
      <c r="A31" s="14" t="s">
        <v>15</v>
      </c>
      <c r="B31" s="14" t="s">
        <v>16</v>
      </c>
      <c r="C31" s="12" t="s">
        <v>46</v>
      </c>
      <c r="D31" s="13">
        <v>0</v>
      </c>
      <c r="E31" s="19">
        <v>0.78</v>
      </c>
      <c r="F31" s="22">
        <v>44758</v>
      </c>
      <c r="G31" s="20">
        <v>13</v>
      </c>
      <c r="H31" s="20">
        <v>16</v>
      </c>
      <c r="I31" s="17">
        <v>2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P31" s="210">
        <v>10</v>
      </c>
      <c r="Q31" s="209">
        <v>100</v>
      </c>
      <c r="R31" s="209">
        <v>0</v>
      </c>
      <c r="S31" s="209">
        <v>0</v>
      </c>
      <c r="T31" s="209">
        <v>0</v>
      </c>
      <c r="U31" s="209">
        <v>0</v>
      </c>
      <c r="V31" s="209">
        <v>0</v>
      </c>
    </row>
    <row r="32" spans="1:22" x14ac:dyDescent="0.25">
      <c r="A32" s="14" t="s">
        <v>15</v>
      </c>
      <c r="B32" s="14" t="s">
        <v>16</v>
      </c>
      <c r="C32" s="12" t="s">
        <v>47</v>
      </c>
      <c r="D32" s="13">
        <v>0</v>
      </c>
      <c r="E32" s="19">
        <v>0.13</v>
      </c>
      <c r="F32" s="22">
        <v>44791</v>
      </c>
      <c r="G32" s="20">
        <v>9</v>
      </c>
      <c r="H32" s="20">
        <v>12</v>
      </c>
      <c r="I32" s="17">
        <v>11</v>
      </c>
      <c r="J32" s="17">
        <v>2</v>
      </c>
      <c r="K32" s="17">
        <v>2</v>
      </c>
      <c r="L32" s="17">
        <v>1</v>
      </c>
      <c r="M32" s="17">
        <v>0</v>
      </c>
      <c r="N32" s="17">
        <v>2</v>
      </c>
      <c r="P32" s="210">
        <v>87</v>
      </c>
      <c r="Q32" s="209">
        <v>77.336783867964712</v>
      </c>
      <c r="R32" s="209">
        <v>6.7015513352283316</v>
      </c>
      <c r="S32" s="209">
        <v>6.8258232042041138</v>
      </c>
      <c r="T32" s="209">
        <v>2.5818300038738773</v>
      </c>
      <c r="U32" s="209">
        <v>0</v>
      </c>
      <c r="V32" s="209">
        <v>6.5540115887289696</v>
      </c>
    </row>
    <row r="33" spans="1:22" x14ac:dyDescent="0.25">
      <c r="A33" s="14" t="s">
        <v>15</v>
      </c>
      <c r="B33" s="14" t="s">
        <v>16</v>
      </c>
      <c r="C33" s="12" t="s">
        <v>48</v>
      </c>
      <c r="D33" s="13">
        <v>0</v>
      </c>
      <c r="E33" s="19">
        <v>0.72</v>
      </c>
      <c r="F33" s="22">
        <v>44797</v>
      </c>
      <c r="G33" s="20">
        <v>9</v>
      </c>
      <c r="H33" s="20">
        <v>12</v>
      </c>
      <c r="I33" s="17">
        <v>1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P33" s="210">
        <v>6</v>
      </c>
      <c r="Q33" s="209">
        <v>100</v>
      </c>
      <c r="R33" s="209">
        <v>0</v>
      </c>
      <c r="S33" s="209">
        <v>0</v>
      </c>
      <c r="T33" s="209">
        <v>0</v>
      </c>
      <c r="U33" s="209">
        <v>0</v>
      </c>
      <c r="V33" s="209">
        <v>0</v>
      </c>
    </row>
    <row r="34" spans="1:22" x14ac:dyDescent="0.25">
      <c r="A34" s="14" t="s">
        <v>15</v>
      </c>
      <c r="B34" s="14" t="s">
        <v>16</v>
      </c>
      <c r="C34" s="12" t="s">
        <v>49</v>
      </c>
      <c r="D34" s="13">
        <v>0</v>
      </c>
      <c r="E34" s="19">
        <v>0.26</v>
      </c>
      <c r="F34" s="22">
        <v>44797</v>
      </c>
      <c r="G34" s="20">
        <v>13</v>
      </c>
      <c r="H34" s="20">
        <v>16</v>
      </c>
      <c r="I34" s="17">
        <v>3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P34" s="210">
        <v>16</v>
      </c>
      <c r="Q34" s="209">
        <v>100</v>
      </c>
      <c r="R34" s="209">
        <v>0</v>
      </c>
      <c r="S34" s="209">
        <v>0</v>
      </c>
      <c r="T34" s="209">
        <v>0</v>
      </c>
      <c r="U34" s="209">
        <v>0</v>
      </c>
      <c r="V34" s="209">
        <v>0</v>
      </c>
    </row>
    <row r="35" spans="1:22" x14ac:dyDescent="0.25">
      <c r="A35" s="14" t="s">
        <v>15</v>
      </c>
      <c r="B35" s="14" t="s">
        <v>16</v>
      </c>
      <c r="C35" s="12" t="s">
        <v>50</v>
      </c>
      <c r="D35" s="13">
        <v>0</v>
      </c>
      <c r="E35" s="23">
        <v>0.3</v>
      </c>
      <c r="F35" s="22">
        <v>44783</v>
      </c>
      <c r="G35" s="20">
        <v>8</v>
      </c>
      <c r="H35" s="20">
        <v>11</v>
      </c>
      <c r="I35" s="17">
        <v>3</v>
      </c>
      <c r="J35" s="17">
        <v>0</v>
      </c>
      <c r="K35" s="17">
        <v>0</v>
      </c>
      <c r="L35" s="17">
        <v>4</v>
      </c>
      <c r="M35" s="17">
        <v>1</v>
      </c>
      <c r="N35" s="17">
        <v>0</v>
      </c>
      <c r="P35" s="210">
        <v>33</v>
      </c>
      <c r="Q35" s="209">
        <v>58.502841892606241</v>
      </c>
      <c r="R35" s="209">
        <v>0</v>
      </c>
      <c r="S35" s="209">
        <v>0</v>
      </c>
      <c r="T35" s="209">
        <v>32.811628144557915</v>
      </c>
      <c r="U35" s="209">
        <v>8.6855299628358456</v>
      </c>
      <c r="V35" s="209">
        <v>0</v>
      </c>
    </row>
    <row r="36" spans="1:22" x14ac:dyDescent="0.25">
      <c r="A36" s="14" t="s">
        <v>15</v>
      </c>
      <c r="B36" s="14" t="s">
        <v>16</v>
      </c>
      <c r="C36" s="12" t="s">
        <v>51</v>
      </c>
      <c r="D36" s="13">
        <v>0</v>
      </c>
      <c r="E36" s="19">
        <v>0.25</v>
      </c>
      <c r="F36" s="22">
        <v>44776</v>
      </c>
      <c r="G36" s="20">
        <v>9</v>
      </c>
      <c r="H36" s="20">
        <v>12</v>
      </c>
      <c r="I36" s="17">
        <v>2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P36" s="210">
        <v>13</v>
      </c>
      <c r="Q36" s="209">
        <v>100</v>
      </c>
      <c r="R36" s="209">
        <v>0</v>
      </c>
      <c r="S36" s="209">
        <v>0</v>
      </c>
      <c r="T36" s="209">
        <v>0</v>
      </c>
      <c r="U36" s="209">
        <v>0</v>
      </c>
      <c r="V36" s="209">
        <v>0</v>
      </c>
    </row>
    <row r="37" spans="1:22" x14ac:dyDescent="0.25">
      <c r="A37" s="14" t="s">
        <v>15</v>
      </c>
      <c r="B37" s="14" t="s">
        <v>16</v>
      </c>
      <c r="C37" s="12" t="s">
        <v>52</v>
      </c>
      <c r="D37" s="13">
        <v>0</v>
      </c>
      <c r="E37" s="19">
        <v>0.17</v>
      </c>
      <c r="F37" s="22">
        <v>44776</v>
      </c>
      <c r="G37" s="20">
        <v>13</v>
      </c>
      <c r="H37" s="20">
        <v>16</v>
      </c>
      <c r="I37" s="17">
        <v>1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P37" s="210">
        <v>5</v>
      </c>
      <c r="Q37" s="209">
        <v>100</v>
      </c>
      <c r="R37" s="209">
        <v>0</v>
      </c>
      <c r="S37" s="209">
        <v>0</v>
      </c>
      <c r="T37" s="209">
        <v>0</v>
      </c>
      <c r="U37" s="209">
        <v>0</v>
      </c>
      <c r="V37" s="209">
        <v>0</v>
      </c>
    </row>
    <row r="38" spans="1:22" x14ac:dyDescent="0.25">
      <c r="A38" s="14" t="s">
        <v>15</v>
      </c>
      <c r="B38" s="14" t="s">
        <v>16</v>
      </c>
      <c r="C38" s="12" t="s">
        <v>53</v>
      </c>
      <c r="D38" s="13">
        <v>0</v>
      </c>
      <c r="E38" s="19">
        <v>0.13</v>
      </c>
      <c r="F38" s="22">
        <v>44777</v>
      </c>
      <c r="G38" s="20">
        <v>9</v>
      </c>
      <c r="H38" s="20">
        <v>12</v>
      </c>
      <c r="I38" s="17">
        <v>2</v>
      </c>
      <c r="J38" s="17">
        <v>0</v>
      </c>
      <c r="K38" s="17">
        <v>0</v>
      </c>
      <c r="L38" s="17">
        <v>0</v>
      </c>
      <c r="M38" s="17">
        <v>0</v>
      </c>
      <c r="N38" s="17">
        <v>0</v>
      </c>
      <c r="P38" s="210">
        <v>13</v>
      </c>
      <c r="Q38" s="209">
        <v>100</v>
      </c>
      <c r="R38" s="209">
        <v>0</v>
      </c>
      <c r="S38" s="209">
        <v>0</v>
      </c>
      <c r="T38" s="209">
        <v>0</v>
      </c>
      <c r="U38" s="209">
        <v>0</v>
      </c>
      <c r="V38" s="209">
        <v>0</v>
      </c>
    </row>
    <row r="39" spans="1:22" x14ac:dyDescent="0.25">
      <c r="A39" s="14" t="s">
        <v>15</v>
      </c>
      <c r="B39" s="14" t="s">
        <v>16</v>
      </c>
      <c r="C39" s="12" t="s">
        <v>54</v>
      </c>
      <c r="D39" s="13">
        <v>0</v>
      </c>
      <c r="E39" s="19">
        <v>0.72</v>
      </c>
      <c r="F39" s="22">
        <v>44777</v>
      </c>
      <c r="G39" s="20">
        <v>13</v>
      </c>
      <c r="H39" s="20">
        <v>16</v>
      </c>
      <c r="I39" s="17">
        <v>3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P39" s="210">
        <v>16</v>
      </c>
      <c r="Q39" s="209">
        <v>100</v>
      </c>
      <c r="R39" s="209">
        <v>0</v>
      </c>
      <c r="S39" s="209">
        <v>0</v>
      </c>
      <c r="T39" s="209">
        <v>0</v>
      </c>
      <c r="U39" s="209">
        <v>0</v>
      </c>
      <c r="V39" s="209">
        <v>0</v>
      </c>
    </row>
    <row r="40" spans="1:22" x14ac:dyDescent="0.25">
      <c r="A40" s="14" t="s">
        <v>15</v>
      </c>
      <c r="B40" s="14" t="s">
        <v>16</v>
      </c>
      <c r="C40" s="12" t="s">
        <v>55</v>
      </c>
      <c r="D40" s="13">
        <v>0</v>
      </c>
      <c r="E40" s="19">
        <v>0.98</v>
      </c>
      <c r="F40" s="22">
        <v>44799</v>
      </c>
      <c r="G40" s="20">
        <v>9</v>
      </c>
      <c r="H40" s="20">
        <v>12</v>
      </c>
      <c r="I40" s="17">
        <v>2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  <c r="P40" s="210">
        <v>16</v>
      </c>
      <c r="Q40" s="209">
        <v>81.468580123528085</v>
      </c>
      <c r="R40" s="209">
        <v>18.531419876471912</v>
      </c>
      <c r="S40" s="209">
        <v>0</v>
      </c>
      <c r="T40" s="209">
        <v>0</v>
      </c>
      <c r="U40" s="209">
        <v>0</v>
      </c>
      <c r="V40" s="209">
        <v>0</v>
      </c>
    </row>
    <row r="41" spans="1:22" x14ac:dyDescent="0.25">
      <c r="A41" s="14" t="s">
        <v>15</v>
      </c>
      <c r="B41" s="14" t="s">
        <v>16</v>
      </c>
      <c r="C41" s="12" t="s">
        <v>56</v>
      </c>
      <c r="D41" s="13">
        <v>0</v>
      </c>
      <c r="E41" s="19">
        <v>0.16</v>
      </c>
      <c r="F41" s="22">
        <v>44799</v>
      </c>
      <c r="G41" s="20">
        <v>13</v>
      </c>
      <c r="H41" s="20">
        <v>16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P41" s="210">
        <v>0</v>
      </c>
      <c r="Q41" s="209">
        <v>0</v>
      </c>
      <c r="R41" s="209">
        <v>0</v>
      </c>
      <c r="S41" s="209">
        <v>0</v>
      </c>
      <c r="T41" s="209">
        <v>0</v>
      </c>
      <c r="U41" s="209">
        <v>0</v>
      </c>
      <c r="V41" s="209">
        <v>0</v>
      </c>
    </row>
    <row r="42" spans="1:22" ht="19.149999999999999" customHeight="1" x14ac:dyDescent="0.25">
      <c r="A42" s="14" t="s">
        <v>15</v>
      </c>
      <c r="B42" s="14" t="s">
        <v>16</v>
      </c>
      <c r="C42" s="12" t="s">
        <v>57</v>
      </c>
      <c r="D42" s="13">
        <v>0</v>
      </c>
      <c r="E42" s="19">
        <v>1.18</v>
      </c>
      <c r="F42" s="22">
        <v>44802</v>
      </c>
      <c r="G42" s="20">
        <v>9</v>
      </c>
      <c r="H42" s="20">
        <v>12</v>
      </c>
      <c r="I42" s="17">
        <v>2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P42" s="210">
        <v>13</v>
      </c>
      <c r="Q42" s="209">
        <v>100</v>
      </c>
      <c r="R42" s="209">
        <v>0</v>
      </c>
      <c r="S42" s="209">
        <v>0</v>
      </c>
      <c r="T42" s="209">
        <v>0</v>
      </c>
      <c r="U42" s="209">
        <v>0</v>
      </c>
      <c r="V42" s="209">
        <v>0</v>
      </c>
    </row>
    <row r="43" spans="1:22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7">
        <v>0</v>
      </c>
      <c r="P43" s="17"/>
      <c r="Q43" s="12"/>
      <c r="R43" s="12"/>
      <c r="S43" s="12"/>
      <c r="T43" s="12"/>
      <c r="U43" s="12"/>
      <c r="V43" s="12"/>
    </row>
  </sheetData>
  <mergeCells count="7">
    <mergeCell ref="I1:N1"/>
    <mergeCell ref="A1:A2"/>
    <mergeCell ref="C1:C2"/>
    <mergeCell ref="F1:F2"/>
    <mergeCell ref="D1:E1"/>
    <mergeCell ref="G1:H1"/>
    <mergeCell ref="B1:B2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BF8C3-5C57-4EB7-B656-C763667ABD1D}">
  <dimension ref="A1:W41"/>
  <sheetViews>
    <sheetView zoomScaleNormal="100" workbookViewId="0">
      <selection activeCell="F47" sqref="F47"/>
    </sheetView>
  </sheetViews>
  <sheetFormatPr defaultColWidth="8.85546875" defaultRowHeight="15" x14ac:dyDescent="0.25"/>
  <cols>
    <col min="2" max="2" width="29.42578125" customWidth="1"/>
    <col min="3" max="4" width="9.7109375" customWidth="1"/>
    <col min="5" max="5" width="11.28515625" customWidth="1"/>
    <col min="6" max="6" width="4.42578125" customWidth="1"/>
    <col min="7" max="7" width="3.140625" customWidth="1"/>
    <col min="8" max="8" width="4.42578125" customWidth="1"/>
    <col min="9" max="9" width="3.140625" customWidth="1"/>
    <col min="10" max="15" width="7.5703125" customWidth="1"/>
    <col min="17" max="17" width="8.85546875" style="66"/>
  </cols>
  <sheetData>
    <row r="1" spans="1:23" ht="114.75" x14ac:dyDescent="0.25">
      <c r="A1" s="55" t="s">
        <v>14</v>
      </c>
      <c r="B1" s="56" t="s">
        <v>59</v>
      </c>
      <c r="C1" s="57" t="s">
        <v>60</v>
      </c>
      <c r="D1" s="57" t="s">
        <v>61</v>
      </c>
      <c r="E1" s="56" t="s">
        <v>62</v>
      </c>
      <c r="F1" s="56" t="s">
        <v>63</v>
      </c>
      <c r="G1" s="27" t="s">
        <v>64</v>
      </c>
      <c r="H1" s="56" t="s">
        <v>63</v>
      </c>
      <c r="I1" s="27" t="s">
        <v>64</v>
      </c>
      <c r="J1" s="28" t="s">
        <v>5</v>
      </c>
      <c r="K1" s="28" t="s">
        <v>6</v>
      </c>
      <c r="L1" s="28" t="s">
        <v>7</v>
      </c>
      <c r="M1" s="28" t="s">
        <v>8</v>
      </c>
      <c r="N1" s="28" t="s">
        <v>9</v>
      </c>
      <c r="O1" s="28" t="s">
        <v>10</v>
      </c>
      <c r="Q1" s="58" t="s">
        <v>227</v>
      </c>
      <c r="R1" s="28" t="s">
        <v>228</v>
      </c>
      <c r="S1" s="28" t="s">
        <v>229</v>
      </c>
      <c r="T1" s="28" t="s">
        <v>230</v>
      </c>
      <c r="U1" s="28" t="s">
        <v>231</v>
      </c>
      <c r="V1" s="28" t="s">
        <v>232</v>
      </c>
      <c r="W1" s="28" t="s">
        <v>233</v>
      </c>
    </row>
    <row r="2" spans="1:23" ht="20.25" customHeight="1" x14ac:dyDescent="0.25">
      <c r="A2" s="55" t="s">
        <v>408</v>
      </c>
      <c r="B2" s="55" t="s">
        <v>409</v>
      </c>
      <c r="C2" s="55">
        <v>0</v>
      </c>
      <c r="D2" s="55">
        <v>3.25</v>
      </c>
      <c r="E2" s="59">
        <v>44774</v>
      </c>
      <c r="F2" s="55">
        <v>9</v>
      </c>
      <c r="G2" s="55">
        <v>0</v>
      </c>
      <c r="H2" s="55">
        <v>12</v>
      </c>
      <c r="I2" s="55">
        <v>0</v>
      </c>
      <c r="J2" s="55">
        <v>16</v>
      </c>
      <c r="K2" s="55">
        <v>6</v>
      </c>
      <c r="L2" s="55">
        <v>0</v>
      </c>
      <c r="M2" s="55"/>
      <c r="N2" s="55"/>
      <c r="O2" s="55"/>
      <c r="Q2" s="60">
        <v>114</v>
      </c>
      <c r="R2" s="61">
        <v>84.462909522456826</v>
      </c>
      <c r="S2" s="61">
        <v>15.537090477543186</v>
      </c>
      <c r="T2" s="61">
        <v>0</v>
      </c>
      <c r="U2" s="61">
        <v>0</v>
      </c>
      <c r="V2" s="61">
        <v>0</v>
      </c>
      <c r="W2" s="61">
        <v>0</v>
      </c>
    </row>
    <row r="3" spans="1:23" ht="20.25" customHeight="1" x14ac:dyDescent="0.25">
      <c r="A3" s="55"/>
      <c r="B3" s="55" t="s">
        <v>410</v>
      </c>
      <c r="C3" s="55">
        <v>0</v>
      </c>
      <c r="D3" s="55">
        <v>0.67</v>
      </c>
      <c r="E3" s="59">
        <v>44774</v>
      </c>
      <c r="F3" s="55">
        <v>13</v>
      </c>
      <c r="G3" s="55">
        <v>0</v>
      </c>
      <c r="H3" s="55">
        <v>16</v>
      </c>
      <c r="I3" s="55">
        <v>0</v>
      </c>
      <c r="J3" s="55">
        <v>26</v>
      </c>
      <c r="K3" s="62">
        <v>4</v>
      </c>
      <c r="L3" s="55">
        <v>1</v>
      </c>
      <c r="M3" s="55"/>
      <c r="N3" s="55"/>
      <c r="O3" s="55"/>
      <c r="Q3" s="60">
        <v>150</v>
      </c>
      <c r="R3" s="61">
        <v>90.467104200353404</v>
      </c>
      <c r="S3" s="61">
        <v>7.5981370542680216</v>
      </c>
      <c r="T3" s="61">
        <v>1.934758745378568</v>
      </c>
      <c r="U3" s="61">
        <v>0</v>
      </c>
      <c r="V3" s="61">
        <v>0</v>
      </c>
      <c r="W3" s="61">
        <v>0</v>
      </c>
    </row>
    <row r="4" spans="1:23" ht="20.25" customHeight="1" x14ac:dyDescent="0.25">
      <c r="A4" s="55"/>
      <c r="B4" s="55" t="s">
        <v>411</v>
      </c>
      <c r="C4" s="55">
        <v>0</v>
      </c>
      <c r="D4" s="64">
        <v>1.73</v>
      </c>
      <c r="E4" s="59">
        <v>44775</v>
      </c>
      <c r="F4" s="55">
        <v>9</v>
      </c>
      <c r="G4" s="55">
        <v>0</v>
      </c>
      <c r="H4" s="55">
        <v>12</v>
      </c>
      <c r="I4" s="55">
        <v>0</v>
      </c>
      <c r="J4" s="55">
        <v>19</v>
      </c>
      <c r="K4" s="55">
        <v>2</v>
      </c>
      <c r="L4" s="55"/>
      <c r="M4" s="55"/>
      <c r="N4" s="55"/>
      <c r="O4" s="55">
        <v>2</v>
      </c>
      <c r="Q4" s="60">
        <v>126</v>
      </c>
      <c r="R4" s="61">
        <v>91.060936078735139</v>
      </c>
      <c r="S4" s="61">
        <v>4.5192796489219047</v>
      </c>
      <c r="T4" s="61">
        <v>0</v>
      </c>
      <c r="U4" s="61">
        <v>0</v>
      </c>
      <c r="V4" s="61">
        <v>0</v>
      </c>
      <c r="W4" s="61">
        <v>4.4197842723429606</v>
      </c>
    </row>
    <row r="5" spans="1:23" ht="20.25" customHeight="1" x14ac:dyDescent="0.25">
      <c r="A5" s="55"/>
      <c r="B5" s="55" t="s">
        <v>412</v>
      </c>
      <c r="C5" s="55">
        <v>0</v>
      </c>
      <c r="D5" s="55">
        <v>0.09</v>
      </c>
      <c r="E5" s="59">
        <v>44775</v>
      </c>
      <c r="F5" s="55">
        <v>13</v>
      </c>
      <c r="G5" s="55">
        <v>0</v>
      </c>
      <c r="H5" s="55">
        <v>16</v>
      </c>
      <c r="I5" s="55">
        <v>0</v>
      </c>
      <c r="J5" s="55">
        <v>5</v>
      </c>
      <c r="K5" s="55"/>
      <c r="L5" s="55"/>
      <c r="M5" s="55"/>
      <c r="N5" s="55"/>
      <c r="O5" s="55"/>
      <c r="Q5" s="60">
        <v>26</v>
      </c>
      <c r="R5" s="61">
        <v>100</v>
      </c>
      <c r="S5" s="61">
        <v>0</v>
      </c>
      <c r="T5" s="61">
        <v>0</v>
      </c>
      <c r="U5" s="61">
        <v>0</v>
      </c>
      <c r="V5" s="61">
        <v>0</v>
      </c>
      <c r="W5" s="61">
        <v>0</v>
      </c>
    </row>
    <row r="6" spans="1:23" ht="20.25" customHeight="1" x14ac:dyDescent="0.25">
      <c r="A6" s="55"/>
      <c r="B6" s="55" t="s">
        <v>413</v>
      </c>
      <c r="C6" s="55">
        <v>0</v>
      </c>
      <c r="D6" s="55">
        <v>0.22</v>
      </c>
      <c r="E6" s="59">
        <v>44775</v>
      </c>
      <c r="F6" s="55">
        <v>13</v>
      </c>
      <c r="G6" s="55">
        <v>0</v>
      </c>
      <c r="H6" s="55">
        <v>16</v>
      </c>
      <c r="I6" s="55">
        <v>0</v>
      </c>
      <c r="J6" s="55">
        <v>9</v>
      </c>
      <c r="K6" s="55">
        <v>2</v>
      </c>
      <c r="L6" s="55">
        <v>1</v>
      </c>
      <c r="M6" s="55"/>
      <c r="N6" s="55"/>
      <c r="O6" s="55"/>
      <c r="Q6" s="60">
        <v>56</v>
      </c>
      <c r="R6" s="61">
        <v>84.523816996246808</v>
      </c>
      <c r="S6" s="61">
        <v>10.254072363076407</v>
      </c>
      <c r="T6" s="61">
        <v>5.2221106406767737</v>
      </c>
      <c r="U6" s="61">
        <v>0</v>
      </c>
      <c r="V6" s="61">
        <v>0</v>
      </c>
      <c r="W6" s="61">
        <v>0</v>
      </c>
    </row>
    <row r="7" spans="1:23" ht="20.25" customHeight="1" x14ac:dyDescent="0.25">
      <c r="A7" s="55"/>
      <c r="B7" s="55" t="s">
        <v>414</v>
      </c>
      <c r="C7" s="55">
        <v>0</v>
      </c>
      <c r="D7" s="55">
        <v>0.97</v>
      </c>
      <c r="E7" s="59">
        <v>44776</v>
      </c>
      <c r="F7" s="55">
        <v>9</v>
      </c>
      <c r="G7" s="55">
        <v>0</v>
      </c>
      <c r="H7" s="55">
        <v>12</v>
      </c>
      <c r="I7" s="55">
        <v>0</v>
      </c>
      <c r="J7" s="55">
        <v>9</v>
      </c>
      <c r="K7" s="55">
        <v>1</v>
      </c>
      <c r="L7" s="55"/>
      <c r="M7" s="55"/>
      <c r="N7" s="55"/>
      <c r="O7" s="55">
        <v>2</v>
      </c>
      <c r="Q7" s="60">
        <v>63</v>
      </c>
      <c r="R7" s="61">
        <v>86.567653245180225</v>
      </c>
      <c r="S7" s="61">
        <v>4.5441441093226942</v>
      </c>
      <c r="T7" s="61">
        <v>0</v>
      </c>
      <c r="U7" s="61">
        <v>0</v>
      </c>
      <c r="V7" s="61">
        <v>0</v>
      </c>
      <c r="W7" s="61">
        <v>8.8882026454970635</v>
      </c>
    </row>
    <row r="8" spans="1:23" ht="20.25" customHeight="1" x14ac:dyDescent="0.25">
      <c r="A8" s="55"/>
      <c r="B8" s="55" t="s">
        <v>415</v>
      </c>
      <c r="C8" s="55">
        <v>0</v>
      </c>
      <c r="D8" s="55">
        <v>0.12</v>
      </c>
      <c r="E8" s="59">
        <v>44776</v>
      </c>
      <c r="F8" s="55">
        <v>13</v>
      </c>
      <c r="G8" s="55">
        <v>0</v>
      </c>
      <c r="H8" s="55">
        <v>16</v>
      </c>
      <c r="I8" s="55">
        <v>0</v>
      </c>
      <c r="J8" s="55">
        <v>3</v>
      </c>
      <c r="K8" s="55"/>
      <c r="L8" s="55"/>
      <c r="M8" s="55"/>
      <c r="N8" s="55"/>
      <c r="O8" s="55"/>
      <c r="Q8" s="60">
        <v>16</v>
      </c>
      <c r="R8" s="61">
        <v>100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</row>
    <row r="9" spans="1:23" ht="20.25" customHeight="1" x14ac:dyDescent="0.25">
      <c r="A9" s="55"/>
      <c r="B9" s="55" t="s">
        <v>416</v>
      </c>
      <c r="C9" s="55">
        <v>0</v>
      </c>
      <c r="D9" s="74" t="s">
        <v>417</v>
      </c>
      <c r="E9" s="59">
        <v>44777</v>
      </c>
      <c r="F9" s="55">
        <v>9</v>
      </c>
      <c r="G9" s="55">
        <v>0</v>
      </c>
      <c r="H9" s="55">
        <v>12</v>
      </c>
      <c r="I9" s="55">
        <v>0</v>
      </c>
      <c r="J9" s="55">
        <v>5</v>
      </c>
      <c r="K9" s="55">
        <v>1</v>
      </c>
      <c r="L9" s="55">
        <v>4</v>
      </c>
      <c r="M9" s="55"/>
      <c r="N9" s="55"/>
      <c r="O9" s="55"/>
      <c r="Q9" s="60">
        <v>45</v>
      </c>
      <c r="R9" s="61">
        <v>66.810212631092739</v>
      </c>
      <c r="S9" s="61">
        <v>6.2884650428128674</v>
      </c>
      <c r="T9" s="61">
        <v>26.901322326094391</v>
      </c>
      <c r="U9" s="61">
        <v>0</v>
      </c>
      <c r="V9" s="61">
        <v>0</v>
      </c>
      <c r="W9" s="61">
        <v>0</v>
      </c>
    </row>
    <row r="10" spans="1:23" ht="20.25" customHeight="1" x14ac:dyDescent="0.25">
      <c r="A10" s="55"/>
      <c r="B10" s="64" t="s">
        <v>418</v>
      </c>
      <c r="C10" s="55">
        <v>0</v>
      </c>
      <c r="D10" s="55">
        <v>0.59</v>
      </c>
      <c r="E10" s="59">
        <v>44778</v>
      </c>
      <c r="F10" s="55">
        <v>9</v>
      </c>
      <c r="G10" s="55">
        <v>0</v>
      </c>
      <c r="H10" s="55">
        <v>12</v>
      </c>
      <c r="I10" s="55">
        <v>0</v>
      </c>
      <c r="J10" s="55">
        <v>9</v>
      </c>
      <c r="K10" s="55">
        <v>1</v>
      </c>
      <c r="L10" s="55"/>
      <c r="M10" s="55"/>
      <c r="N10" s="55"/>
      <c r="O10" s="55"/>
      <c r="Q10" s="60">
        <v>57</v>
      </c>
      <c r="R10" s="61">
        <v>95.012562323140131</v>
      </c>
      <c r="S10" s="61">
        <v>4.9874376768598712</v>
      </c>
      <c r="T10" s="61">
        <v>0</v>
      </c>
      <c r="U10" s="61">
        <v>0</v>
      </c>
      <c r="V10" s="61">
        <v>0</v>
      </c>
      <c r="W10" s="61">
        <v>0</v>
      </c>
    </row>
    <row r="11" spans="1:23" ht="20.25" customHeight="1" x14ac:dyDescent="0.25">
      <c r="A11" s="55"/>
      <c r="B11" s="64" t="s">
        <v>419</v>
      </c>
      <c r="C11" s="55">
        <v>0</v>
      </c>
      <c r="D11" s="55">
        <v>3.6</v>
      </c>
      <c r="E11" s="59">
        <v>44777</v>
      </c>
      <c r="F11" s="55">
        <v>13</v>
      </c>
      <c r="G11" s="55">
        <v>0</v>
      </c>
      <c r="H11" s="55">
        <v>16</v>
      </c>
      <c r="I11" s="55">
        <v>0</v>
      </c>
      <c r="J11" s="55">
        <v>18</v>
      </c>
      <c r="K11" s="55">
        <v>3</v>
      </c>
      <c r="L11" s="55">
        <v>9</v>
      </c>
      <c r="M11" s="55"/>
      <c r="N11" s="55"/>
      <c r="O11" s="55"/>
      <c r="Q11" s="60">
        <v>128</v>
      </c>
      <c r="R11" s="61">
        <v>73.376682304563047</v>
      </c>
      <c r="S11" s="61">
        <v>6.676311809370258</v>
      </c>
      <c r="T11" s="61">
        <v>19.947005886066687</v>
      </c>
      <c r="U11" s="61">
        <v>0</v>
      </c>
      <c r="V11" s="61">
        <v>0</v>
      </c>
      <c r="W11" s="61">
        <v>0</v>
      </c>
    </row>
    <row r="12" spans="1:23" ht="20.25" customHeight="1" x14ac:dyDescent="0.25">
      <c r="A12" s="55"/>
      <c r="B12" s="64" t="s">
        <v>420</v>
      </c>
      <c r="C12" s="55">
        <v>0</v>
      </c>
      <c r="D12" s="55">
        <v>2.63</v>
      </c>
      <c r="E12" s="59">
        <v>44781</v>
      </c>
      <c r="F12" s="55">
        <v>8</v>
      </c>
      <c r="G12" s="55">
        <v>0</v>
      </c>
      <c r="H12" s="55">
        <v>11</v>
      </c>
      <c r="I12" s="55">
        <v>0</v>
      </c>
      <c r="J12" s="55">
        <v>10</v>
      </c>
      <c r="K12" s="55">
        <v>2</v>
      </c>
      <c r="L12" s="55">
        <v>5</v>
      </c>
      <c r="M12" s="55"/>
      <c r="N12" s="55"/>
      <c r="O12" s="55"/>
      <c r="Q12" s="60">
        <v>85</v>
      </c>
      <c r="R12" s="61">
        <v>74.559716593226682</v>
      </c>
      <c r="S12" s="61">
        <v>6.7839523505371595</v>
      </c>
      <c r="T12" s="61">
        <v>18.656331056236162</v>
      </c>
      <c r="U12" s="61">
        <v>0</v>
      </c>
      <c r="V12" s="61">
        <v>0</v>
      </c>
      <c r="W12" s="61">
        <v>0</v>
      </c>
    </row>
    <row r="13" spans="1:23" ht="20.25" customHeight="1" x14ac:dyDescent="0.25">
      <c r="A13" s="55"/>
      <c r="B13" s="64" t="s">
        <v>421</v>
      </c>
      <c r="C13" s="55">
        <v>0</v>
      </c>
      <c r="D13" s="55">
        <v>0.94</v>
      </c>
      <c r="E13" s="59">
        <v>44781</v>
      </c>
      <c r="F13" s="55">
        <v>11</v>
      </c>
      <c r="G13" s="55">
        <v>0</v>
      </c>
      <c r="H13" s="55">
        <v>14</v>
      </c>
      <c r="I13" s="55">
        <v>0</v>
      </c>
      <c r="J13" s="55">
        <v>1</v>
      </c>
      <c r="K13" s="55"/>
      <c r="L13" s="55">
        <v>9</v>
      </c>
      <c r="M13" s="55">
        <v>4</v>
      </c>
      <c r="N13" s="55"/>
      <c r="O13" s="55"/>
      <c r="Q13" s="60">
        <v>41</v>
      </c>
      <c r="R13" s="61">
        <v>12.868201348090352</v>
      </c>
      <c r="S13" s="61">
        <v>0</v>
      </c>
      <c r="T13" s="61">
        <v>64.397622581652186</v>
      </c>
      <c r="U13" s="61">
        <v>22.734176070257448</v>
      </c>
      <c r="V13" s="61">
        <v>0</v>
      </c>
      <c r="W13" s="61">
        <v>0</v>
      </c>
    </row>
    <row r="14" spans="1:23" ht="20.25" customHeight="1" x14ac:dyDescent="0.25">
      <c r="A14" s="55"/>
      <c r="B14" s="64" t="s">
        <v>422</v>
      </c>
      <c r="C14" s="55">
        <v>0</v>
      </c>
      <c r="D14" s="55">
        <v>0.95</v>
      </c>
      <c r="E14" s="59">
        <v>44782</v>
      </c>
      <c r="F14" s="55">
        <v>9</v>
      </c>
      <c r="G14" s="55">
        <v>0</v>
      </c>
      <c r="H14" s="55">
        <v>12</v>
      </c>
      <c r="I14" s="55">
        <v>0</v>
      </c>
      <c r="J14" s="55">
        <v>3</v>
      </c>
      <c r="K14" s="55"/>
      <c r="L14" s="55">
        <v>4</v>
      </c>
      <c r="M14" s="55">
        <v>5</v>
      </c>
      <c r="N14" s="55"/>
      <c r="O14" s="55"/>
      <c r="Q14" s="60">
        <v>42</v>
      </c>
      <c r="R14" s="61">
        <v>42.463638266444313</v>
      </c>
      <c r="S14" s="61">
        <v>0</v>
      </c>
      <c r="T14" s="61">
        <v>29.167355320277665</v>
      </c>
      <c r="U14" s="61">
        <v>28.369006413278008</v>
      </c>
      <c r="V14" s="61">
        <v>0</v>
      </c>
      <c r="W14" s="61">
        <v>0</v>
      </c>
    </row>
    <row r="15" spans="1:23" ht="20.25" customHeight="1" x14ac:dyDescent="0.25">
      <c r="A15" s="55"/>
      <c r="B15" s="64" t="s">
        <v>423</v>
      </c>
      <c r="C15" s="55">
        <v>0</v>
      </c>
      <c r="D15" s="55">
        <v>0.36</v>
      </c>
      <c r="E15" s="59">
        <v>44782</v>
      </c>
      <c r="F15" s="55">
        <v>13</v>
      </c>
      <c r="G15" s="55">
        <v>0</v>
      </c>
      <c r="H15" s="55">
        <v>16</v>
      </c>
      <c r="I15" s="55">
        <v>0</v>
      </c>
      <c r="J15" s="55">
        <v>5</v>
      </c>
      <c r="K15" s="55">
        <v>1</v>
      </c>
      <c r="L15" s="55"/>
      <c r="M15" s="55">
        <v>2</v>
      </c>
      <c r="N15" s="55"/>
      <c r="O15" s="55"/>
      <c r="Q15" s="60">
        <v>34</v>
      </c>
      <c r="R15" s="61">
        <v>77.263843638065879</v>
      </c>
      <c r="S15" s="61">
        <v>8.4359907619221115</v>
      </c>
      <c r="T15" s="61">
        <v>0</v>
      </c>
      <c r="U15" s="61">
        <v>14.300165600012013</v>
      </c>
      <c r="V15" s="61">
        <v>0</v>
      </c>
      <c r="W15" s="61">
        <v>0</v>
      </c>
    </row>
    <row r="16" spans="1:23" ht="20.25" customHeight="1" x14ac:dyDescent="0.25">
      <c r="A16" s="55"/>
      <c r="B16" s="64" t="s">
        <v>424</v>
      </c>
      <c r="C16" s="55">
        <v>0</v>
      </c>
      <c r="D16" s="55">
        <v>1.1299999999999999</v>
      </c>
      <c r="E16" s="59">
        <v>44783</v>
      </c>
      <c r="F16" s="55">
        <v>9</v>
      </c>
      <c r="G16" s="55">
        <v>0</v>
      </c>
      <c r="H16" s="55">
        <v>12</v>
      </c>
      <c r="I16" s="55">
        <v>0</v>
      </c>
      <c r="J16" s="55">
        <v>2</v>
      </c>
      <c r="K16" s="55">
        <v>1</v>
      </c>
      <c r="L16" s="55"/>
      <c r="M16" s="55">
        <v>2</v>
      </c>
      <c r="N16" s="55"/>
      <c r="O16" s="55"/>
      <c r="Q16" s="60">
        <v>20</v>
      </c>
      <c r="R16" s="61">
        <v>61.994162986788346</v>
      </c>
      <c r="S16" s="61">
        <v>14.101631112959881</v>
      </c>
      <c r="T16" s="61">
        <v>0</v>
      </c>
      <c r="U16" s="61">
        <v>23.904205900251775</v>
      </c>
      <c r="V16" s="61">
        <v>0</v>
      </c>
      <c r="W16" s="61">
        <v>0</v>
      </c>
    </row>
    <row r="17" spans="1:23" ht="20.25" customHeight="1" x14ac:dyDescent="0.25">
      <c r="A17" s="55"/>
      <c r="B17" s="64" t="s">
        <v>425</v>
      </c>
      <c r="C17" s="55">
        <v>0</v>
      </c>
      <c r="D17" s="55">
        <v>1.34</v>
      </c>
      <c r="E17" s="59">
        <v>44783</v>
      </c>
      <c r="F17" s="55">
        <v>13</v>
      </c>
      <c r="G17" s="55">
        <v>0</v>
      </c>
      <c r="H17" s="55">
        <v>16</v>
      </c>
      <c r="I17" s="55">
        <v>0</v>
      </c>
      <c r="J17" s="55">
        <v>1</v>
      </c>
      <c r="K17" s="55"/>
      <c r="L17" s="55">
        <v>4</v>
      </c>
      <c r="M17" s="55">
        <v>5</v>
      </c>
      <c r="N17" s="55"/>
      <c r="O17" s="55"/>
      <c r="Q17" s="60">
        <v>29</v>
      </c>
      <c r="R17" s="61">
        <v>18.479119502280106</v>
      </c>
      <c r="S17" s="61">
        <v>0</v>
      </c>
      <c r="T17" s="61">
        <v>41.100844240733551</v>
      </c>
      <c r="U17" s="61">
        <v>40.420036256986357</v>
      </c>
      <c r="V17" s="61">
        <v>0</v>
      </c>
      <c r="W17" s="61">
        <v>0</v>
      </c>
    </row>
    <row r="18" spans="1:23" ht="20.25" customHeight="1" x14ac:dyDescent="0.25">
      <c r="A18" s="55"/>
      <c r="B18" s="64" t="s">
        <v>426</v>
      </c>
      <c r="C18" s="55">
        <v>0</v>
      </c>
      <c r="D18" s="55">
        <v>1.05</v>
      </c>
      <c r="E18" s="59">
        <v>44784</v>
      </c>
      <c r="F18" s="55">
        <v>13</v>
      </c>
      <c r="G18" s="55">
        <v>0</v>
      </c>
      <c r="H18" s="55">
        <v>16</v>
      </c>
      <c r="I18" s="55">
        <v>0</v>
      </c>
      <c r="J18" s="55">
        <v>23</v>
      </c>
      <c r="K18" s="55">
        <v>4</v>
      </c>
      <c r="L18" s="55">
        <v>18</v>
      </c>
      <c r="M18" s="55">
        <v>9</v>
      </c>
      <c r="N18" s="55"/>
      <c r="O18" s="55"/>
      <c r="Q18" s="60">
        <v>206</v>
      </c>
      <c r="R18" s="61">
        <v>58.961926188797243</v>
      </c>
      <c r="S18" s="61">
        <v>5.5980092111822879</v>
      </c>
      <c r="T18" s="61">
        <v>25.087996009036299</v>
      </c>
      <c r="U18" s="61">
        <v>10.352068590984176</v>
      </c>
      <c r="V18" s="61">
        <v>0</v>
      </c>
      <c r="W18" s="61">
        <v>0</v>
      </c>
    </row>
    <row r="19" spans="1:23" ht="20.25" customHeight="1" x14ac:dyDescent="0.25">
      <c r="A19" s="55"/>
      <c r="B19" s="64" t="s">
        <v>427</v>
      </c>
      <c r="C19" s="55">
        <v>0</v>
      </c>
      <c r="D19" s="55">
        <v>0.42</v>
      </c>
      <c r="E19" s="59">
        <v>44784</v>
      </c>
      <c r="F19" s="55">
        <v>9</v>
      </c>
      <c r="G19" s="55">
        <v>0</v>
      </c>
      <c r="H19" s="55">
        <v>12</v>
      </c>
      <c r="I19" s="55">
        <v>0</v>
      </c>
      <c r="J19" s="55">
        <v>2</v>
      </c>
      <c r="K19" s="55"/>
      <c r="L19" s="55">
        <v>1</v>
      </c>
      <c r="M19" s="55"/>
      <c r="N19" s="55"/>
      <c r="O19" s="55"/>
      <c r="Q19" s="60">
        <v>16</v>
      </c>
      <c r="R19" s="61">
        <v>81.189578670496616</v>
      </c>
      <c r="S19" s="61">
        <v>0</v>
      </c>
      <c r="T19" s="61">
        <v>18.810421329503384</v>
      </c>
      <c r="U19" s="61">
        <v>0</v>
      </c>
      <c r="V19" s="61">
        <v>0</v>
      </c>
      <c r="W19" s="61">
        <v>0</v>
      </c>
    </row>
    <row r="20" spans="1:23" ht="20.25" customHeight="1" x14ac:dyDescent="0.25">
      <c r="A20" s="55"/>
      <c r="B20" s="64" t="s">
        <v>428</v>
      </c>
      <c r="C20" s="55">
        <v>0</v>
      </c>
      <c r="D20" s="55">
        <v>0.5</v>
      </c>
      <c r="E20" s="59">
        <v>44785</v>
      </c>
      <c r="F20" s="55">
        <v>9</v>
      </c>
      <c r="G20" s="55">
        <v>0</v>
      </c>
      <c r="H20" s="55">
        <v>12</v>
      </c>
      <c r="I20" s="55">
        <v>0</v>
      </c>
      <c r="J20" s="55">
        <v>2</v>
      </c>
      <c r="K20" s="55"/>
      <c r="L20" s="55">
        <v>2</v>
      </c>
      <c r="M20" s="55">
        <v>4</v>
      </c>
      <c r="N20" s="55"/>
      <c r="O20" s="55"/>
      <c r="Q20" s="60">
        <v>28</v>
      </c>
      <c r="R20" s="61">
        <v>44.751812650585983</v>
      </c>
      <c r="S20" s="61">
        <v>0</v>
      </c>
      <c r="T20" s="61">
        <v>20.736662635802613</v>
      </c>
      <c r="U20" s="61">
        <v>34.511524713611394</v>
      </c>
      <c r="V20" s="61">
        <v>0</v>
      </c>
      <c r="W20" s="61">
        <v>0</v>
      </c>
    </row>
    <row r="21" spans="1:23" ht="20.25" customHeight="1" x14ac:dyDescent="0.25">
      <c r="A21" s="55"/>
      <c r="B21" s="64" t="s">
        <v>429</v>
      </c>
      <c r="C21" s="55">
        <v>0</v>
      </c>
      <c r="D21" s="55">
        <v>1.24</v>
      </c>
      <c r="E21" s="59">
        <v>44788</v>
      </c>
      <c r="F21" s="55">
        <v>9</v>
      </c>
      <c r="G21" s="55">
        <v>0</v>
      </c>
      <c r="H21" s="55">
        <v>12</v>
      </c>
      <c r="I21" s="55">
        <v>0</v>
      </c>
      <c r="J21" s="55">
        <v>9</v>
      </c>
      <c r="K21" s="55">
        <v>4</v>
      </c>
      <c r="L21" s="55">
        <v>3</v>
      </c>
      <c r="M21" s="55">
        <v>5</v>
      </c>
      <c r="N21" s="55"/>
      <c r="O21" s="55">
        <v>1</v>
      </c>
      <c r="Q21" s="60">
        <v>91</v>
      </c>
      <c r="R21" s="61">
        <v>61.145370440491234</v>
      </c>
      <c r="S21" s="61">
        <v>12.838669617741177</v>
      </c>
      <c r="T21" s="61">
        <v>9.8075599891941554</v>
      </c>
      <c r="U21" s="61">
        <v>13.354759828158899</v>
      </c>
      <c r="V21" s="61">
        <v>0</v>
      </c>
      <c r="W21" s="61">
        <v>2.8536401244145408</v>
      </c>
    </row>
    <row r="22" spans="1:23" ht="20.25" customHeight="1" x14ac:dyDescent="0.25">
      <c r="A22" s="55"/>
      <c r="B22" s="64" t="s">
        <v>430</v>
      </c>
      <c r="C22" s="55">
        <v>0</v>
      </c>
      <c r="D22" s="55">
        <v>1.03</v>
      </c>
      <c r="E22" s="59">
        <v>44789</v>
      </c>
      <c r="F22" s="55">
        <v>8</v>
      </c>
      <c r="G22" s="55">
        <v>0</v>
      </c>
      <c r="H22" s="55">
        <v>11</v>
      </c>
      <c r="I22" s="55">
        <v>0</v>
      </c>
      <c r="J22" s="55">
        <v>29</v>
      </c>
      <c r="K22" s="55">
        <v>11</v>
      </c>
      <c r="L22" s="55">
        <v>2</v>
      </c>
      <c r="M22" s="55"/>
      <c r="N22" s="55"/>
      <c r="O22" s="55"/>
      <c r="Q22" s="60">
        <v>227</v>
      </c>
      <c r="R22" s="61">
        <v>82.244608286139425</v>
      </c>
      <c r="S22" s="61">
        <v>14.880830573317342</v>
      </c>
      <c r="T22" s="61">
        <v>2.8745611405432379</v>
      </c>
      <c r="U22" s="61">
        <v>0</v>
      </c>
      <c r="V22" s="61">
        <v>0</v>
      </c>
      <c r="W22" s="61">
        <v>0</v>
      </c>
    </row>
    <row r="23" spans="1:23" ht="20.25" customHeight="1" x14ac:dyDescent="0.25">
      <c r="A23" s="55"/>
      <c r="B23" s="64" t="s">
        <v>431</v>
      </c>
      <c r="C23" s="55">
        <v>0</v>
      </c>
      <c r="D23" s="55">
        <v>0.14000000000000001</v>
      </c>
      <c r="E23" s="59">
        <v>44789</v>
      </c>
      <c r="F23" s="55">
        <v>8</v>
      </c>
      <c r="G23" s="55">
        <v>0</v>
      </c>
      <c r="H23" s="55">
        <v>11</v>
      </c>
      <c r="I23" s="55">
        <v>0</v>
      </c>
      <c r="J23" s="55">
        <v>1</v>
      </c>
      <c r="K23" s="55">
        <v>1</v>
      </c>
      <c r="L23" s="55"/>
      <c r="M23" s="55"/>
      <c r="N23" s="55"/>
      <c r="O23" s="55"/>
      <c r="Q23" s="60">
        <v>9</v>
      </c>
      <c r="R23" s="61">
        <v>68.731632683073357</v>
      </c>
      <c r="S23" s="61">
        <v>31.268367316926632</v>
      </c>
      <c r="T23" s="61">
        <v>0</v>
      </c>
      <c r="U23" s="61">
        <v>0</v>
      </c>
      <c r="V23" s="61">
        <v>0</v>
      </c>
      <c r="W23" s="61">
        <v>0</v>
      </c>
    </row>
    <row r="24" spans="1:23" ht="20.25" customHeight="1" x14ac:dyDescent="0.25">
      <c r="A24" s="55"/>
      <c r="B24" s="64" t="s">
        <v>432</v>
      </c>
      <c r="C24" s="55">
        <v>0</v>
      </c>
      <c r="D24" s="55">
        <v>1.54</v>
      </c>
      <c r="E24" s="59">
        <v>44789</v>
      </c>
      <c r="F24" s="55">
        <v>13</v>
      </c>
      <c r="G24" s="55">
        <v>0</v>
      </c>
      <c r="H24" s="55">
        <v>16</v>
      </c>
      <c r="I24" s="55">
        <v>0</v>
      </c>
      <c r="J24" s="55">
        <v>9</v>
      </c>
      <c r="K24" s="55">
        <v>2</v>
      </c>
      <c r="L24" s="55">
        <v>4</v>
      </c>
      <c r="M24" s="55">
        <v>9</v>
      </c>
      <c r="N24" s="55"/>
      <c r="O24" s="55"/>
      <c r="Q24" s="60">
        <v>87</v>
      </c>
      <c r="R24" s="61">
        <v>55.03181011417194</v>
      </c>
      <c r="S24" s="61">
        <v>6.6762266924937403</v>
      </c>
      <c r="T24" s="61">
        <v>13.600057895429968</v>
      </c>
      <c r="U24" s="61">
        <v>24.691905297904345</v>
      </c>
      <c r="V24" s="61">
        <v>0</v>
      </c>
      <c r="W24" s="61">
        <v>0</v>
      </c>
    </row>
    <row r="25" spans="1:23" ht="20.25" customHeight="1" x14ac:dyDescent="0.25">
      <c r="A25" s="55"/>
      <c r="B25" s="64" t="s">
        <v>433</v>
      </c>
      <c r="C25" s="55">
        <v>0</v>
      </c>
      <c r="D25" s="55">
        <v>1.19</v>
      </c>
      <c r="E25" s="59">
        <v>44790</v>
      </c>
      <c r="F25" s="55">
        <v>9</v>
      </c>
      <c r="G25" s="55">
        <v>0</v>
      </c>
      <c r="H25" s="55">
        <v>12</v>
      </c>
      <c r="I25" s="55">
        <v>0</v>
      </c>
      <c r="J25" s="55">
        <v>1</v>
      </c>
      <c r="K25" s="55">
        <v>1</v>
      </c>
      <c r="L25" s="55">
        <v>4</v>
      </c>
      <c r="M25" s="55">
        <v>5</v>
      </c>
      <c r="N25" s="55"/>
      <c r="O25" s="55"/>
      <c r="Q25" s="60">
        <v>34</v>
      </c>
      <c r="R25" s="61">
        <v>18.889393660612551</v>
      </c>
      <c r="S25" s="61">
        <v>8.593430365571928</v>
      </c>
      <c r="T25" s="61">
        <v>36.761695990551594</v>
      </c>
      <c r="U25" s="61">
        <v>35.755479983263925</v>
      </c>
      <c r="V25" s="61">
        <v>0</v>
      </c>
      <c r="W25" s="61">
        <v>0</v>
      </c>
    </row>
    <row r="26" spans="1:23" ht="20.25" customHeight="1" x14ac:dyDescent="0.25">
      <c r="A26" s="55"/>
      <c r="B26" s="64" t="s">
        <v>434</v>
      </c>
      <c r="C26" s="55">
        <v>0</v>
      </c>
      <c r="D26" s="55">
        <v>5.67</v>
      </c>
      <c r="E26" s="59">
        <v>44790</v>
      </c>
      <c r="F26" s="55">
        <v>13</v>
      </c>
      <c r="G26" s="55">
        <v>0</v>
      </c>
      <c r="H26" s="55">
        <v>16</v>
      </c>
      <c r="I26" s="55">
        <v>0</v>
      </c>
      <c r="J26" s="55">
        <v>19</v>
      </c>
      <c r="K26" s="55">
        <v>6</v>
      </c>
      <c r="L26" s="55">
        <v>9</v>
      </c>
      <c r="M26" s="55">
        <v>6</v>
      </c>
      <c r="N26" s="55"/>
      <c r="O26" s="55"/>
      <c r="Q26" s="60">
        <v>159</v>
      </c>
      <c r="R26" s="61">
        <v>63.862030285883897</v>
      </c>
      <c r="S26" s="61">
        <v>10.642579540101737</v>
      </c>
      <c r="T26" s="61">
        <v>16.446794649203252</v>
      </c>
      <c r="U26" s="61">
        <v>9.0485955248111072</v>
      </c>
      <c r="V26" s="61">
        <v>0</v>
      </c>
      <c r="W26" s="61">
        <v>0</v>
      </c>
    </row>
    <row r="27" spans="1:23" ht="20.25" customHeight="1" x14ac:dyDescent="0.25">
      <c r="A27" s="55"/>
      <c r="B27" s="64" t="s">
        <v>435</v>
      </c>
      <c r="C27" s="55">
        <v>0</v>
      </c>
      <c r="D27" s="55">
        <v>1.19</v>
      </c>
      <c r="E27" s="59">
        <v>44791</v>
      </c>
      <c r="F27" s="55">
        <v>9</v>
      </c>
      <c r="G27" s="55">
        <v>0</v>
      </c>
      <c r="H27" s="55">
        <v>12</v>
      </c>
      <c r="I27" s="55">
        <v>0</v>
      </c>
      <c r="J27" s="55">
        <v>4</v>
      </c>
      <c r="K27" s="55">
        <v>1</v>
      </c>
      <c r="L27" s="55">
        <v>2</v>
      </c>
      <c r="M27" s="55">
        <v>4</v>
      </c>
      <c r="N27" s="55"/>
      <c r="O27" s="55"/>
      <c r="Q27" s="60">
        <v>43</v>
      </c>
      <c r="R27" s="61">
        <v>56.728266897888588</v>
      </c>
      <c r="S27" s="61">
        <v>6.7324242344953502</v>
      </c>
      <c r="T27" s="61">
        <v>13.714537205376415</v>
      </c>
      <c r="U27" s="61">
        <v>22.824771662239645</v>
      </c>
      <c r="V27" s="61">
        <v>0</v>
      </c>
      <c r="W27" s="61">
        <v>0</v>
      </c>
    </row>
    <row r="28" spans="1:23" ht="20.25" customHeight="1" x14ac:dyDescent="0.25">
      <c r="A28" s="55"/>
      <c r="B28" s="64" t="s">
        <v>436</v>
      </c>
      <c r="C28" s="55">
        <v>0</v>
      </c>
      <c r="D28" s="55">
        <v>0.45</v>
      </c>
      <c r="E28" s="59">
        <v>44791</v>
      </c>
      <c r="F28" s="55">
        <v>13</v>
      </c>
      <c r="G28" s="55">
        <v>0</v>
      </c>
      <c r="H28" s="55">
        <v>16</v>
      </c>
      <c r="I28" s="55">
        <v>0</v>
      </c>
      <c r="J28" s="55">
        <v>1</v>
      </c>
      <c r="K28" s="55"/>
      <c r="L28" s="55"/>
      <c r="M28" s="55"/>
      <c r="N28" s="55"/>
      <c r="O28" s="55"/>
      <c r="Q28" s="60">
        <v>5</v>
      </c>
      <c r="R28" s="61">
        <v>100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</row>
    <row r="29" spans="1:23" ht="20.25" customHeight="1" x14ac:dyDescent="0.25">
      <c r="A29" s="55"/>
      <c r="B29" s="64" t="s">
        <v>437</v>
      </c>
      <c r="C29" s="55">
        <v>0</v>
      </c>
      <c r="D29" s="55">
        <v>1.47</v>
      </c>
      <c r="E29" s="59">
        <v>44792</v>
      </c>
      <c r="F29" s="55">
        <v>9</v>
      </c>
      <c r="G29" s="55">
        <v>0</v>
      </c>
      <c r="H29" s="55">
        <v>12</v>
      </c>
      <c r="I29" s="55">
        <v>0</v>
      </c>
      <c r="J29" s="55">
        <v>5</v>
      </c>
      <c r="K29" s="55">
        <v>3</v>
      </c>
      <c r="L29" s="55">
        <v>3</v>
      </c>
      <c r="M29" s="55">
        <v>6</v>
      </c>
      <c r="N29" s="55"/>
      <c r="O29" s="55"/>
      <c r="Q29" s="60">
        <v>63</v>
      </c>
      <c r="R29" s="61">
        <v>48.812797635057528</v>
      </c>
      <c r="S29" s="61">
        <v>13.783412422209675</v>
      </c>
      <c r="T29" s="61">
        <v>14.039008527781199</v>
      </c>
      <c r="U29" s="61">
        <v>23.36478141495159</v>
      </c>
      <c r="V29" s="61">
        <v>0</v>
      </c>
      <c r="W29" s="61">
        <v>0</v>
      </c>
    </row>
    <row r="30" spans="1:23" ht="20.25" customHeight="1" x14ac:dyDescent="0.25">
      <c r="A30" s="55"/>
      <c r="B30" s="64" t="s">
        <v>438</v>
      </c>
      <c r="C30" s="55">
        <v>0</v>
      </c>
      <c r="D30" s="55">
        <v>2.67</v>
      </c>
      <c r="E30" s="59">
        <v>44795</v>
      </c>
      <c r="F30" s="55">
        <v>9</v>
      </c>
      <c r="G30" s="55">
        <v>0</v>
      </c>
      <c r="H30" s="55">
        <v>12</v>
      </c>
      <c r="I30" s="55">
        <v>0</v>
      </c>
      <c r="J30" s="55">
        <v>4</v>
      </c>
      <c r="K30" s="55"/>
      <c r="L30" s="55">
        <v>3</v>
      </c>
      <c r="M30" s="55">
        <v>3</v>
      </c>
      <c r="N30" s="55"/>
      <c r="O30" s="55"/>
      <c r="Q30" s="60">
        <v>41</v>
      </c>
      <c r="R30" s="61">
        <v>60.413549838864135</v>
      </c>
      <c r="S30" s="61">
        <v>0</v>
      </c>
      <c r="T30" s="61">
        <v>21.908228180106875</v>
      </c>
      <c r="U30" s="61">
        <v>17.678221981028994</v>
      </c>
      <c r="V30" s="61">
        <v>0</v>
      </c>
      <c r="W30" s="61">
        <v>0</v>
      </c>
    </row>
    <row r="31" spans="1:23" ht="20.25" customHeight="1" x14ac:dyDescent="0.25">
      <c r="A31" s="55"/>
      <c r="B31" s="55" t="s">
        <v>128</v>
      </c>
      <c r="C31" s="55">
        <v>0</v>
      </c>
      <c r="D31" s="55">
        <v>0.254</v>
      </c>
      <c r="E31" s="59">
        <v>44796</v>
      </c>
      <c r="F31" s="55">
        <v>8</v>
      </c>
      <c r="G31" s="55">
        <v>0</v>
      </c>
      <c r="H31" s="55">
        <v>11</v>
      </c>
      <c r="I31" s="55">
        <v>0</v>
      </c>
      <c r="J31" s="55">
        <v>9</v>
      </c>
      <c r="K31" s="55">
        <v>2</v>
      </c>
      <c r="L31" s="55"/>
      <c r="M31" s="55"/>
      <c r="N31" s="55"/>
      <c r="O31" s="55"/>
      <c r="Q31" s="60">
        <v>64</v>
      </c>
      <c r="R31" s="61">
        <v>90.818563035708948</v>
      </c>
      <c r="S31" s="61">
        <v>9.1814369642910556</v>
      </c>
      <c r="T31" s="61">
        <v>0</v>
      </c>
      <c r="U31" s="61">
        <v>0</v>
      </c>
      <c r="V31" s="61">
        <v>0</v>
      </c>
      <c r="W31" s="61">
        <v>0</v>
      </c>
    </row>
    <row r="32" spans="1:23" ht="20.25" customHeight="1" x14ac:dyDescent="0.25">
      <c r="A32" s="55"/>
      <c r="B32" s="55" t="s">
        <v>439</v>
      </c>
      <c r="C32" s="55">
        <v>0</v>
      </c>
      <c r="D32" s="55">
        <v>0.14299999999999999</v>
      </c>
      <c r="E32" s="59">
        <v>44796</v>
      </c>
      <c r="F32" s="55">
        <v>8</v>
      </c>
      <c r="G32" s="55">
        <v>0</v>
      </c>
      <c r="H32" s="55">
        <v>11</v>
      </c>
      <c r="I32" s="55">
        <v>0</v>
      </c>
      <c r="J32" s="55">
        <v>2</v>
      </c>
      <c r="K32" s="55"/>
      <c r="L32" s="55"/>
      <c r="M32" s="55"/>
      <c r="N32" s="55"/>
      <c r="O32" s="55"/>
      <c r="Q32" s="60">
        <v>13</v>
      </c>
      <c r="R32" s="61">
        <v>100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</row>
    <row r="33" spans="1:23" ht="20.25" customHeight="1" x14ac:dyDescent="0.25">
      <c r="A33" s="55"/>
      <c r="B33" s="55" t="s">
        <v>440</v>
      </c>
      <c r="C33" s="55">
        <v>0</v>
      </c>
      <c r="D33" s="55">
        <v>0.24</v>
      </c>
      <c r="E33" s="59">
        <v>44796</v>
      </c>
      <c r="F33" s="55">
        <v>11</v>
      </c>
      <c r="G33" s="55">
        <v>0</v>
      </c>
      <c r="H33" s="55">
        <v>14</v>
      </c>
      <c r="I33" s="55">
        <v>0</v>
      </c>
      <c r="J33" s="55">
        <v>6</v>
      </c>
      <c r="K33" s="55">
        <v>1</v>
      </c>
      <c r="L33" s="55">
        <v>3</v>
      </c>
      <c r="M33" s="55">
        <v>2</v>
      </c>
      <c r="N33" s="55"/>
      <c r="O33" s="55"/>
      <c r="Q33" s="60">
        <v>51</v>
      </c>
      <c r="R33" s="61">
        <v>66.38495580133025</v>
      </c>
      <c r="S33" s="61">
        <v>5.8453130032112748</v>
      </c>
      <c r="T33" s="61">
        <v>17.861121016897854</v>
      </c>
      <c r="U33" s="61">
        <v>9.9086101785606182</v>
      </c>
      <c r="V33" s="61">
        <v>0</v>
      </c>
      <c r="W33" s="61">
        <v>0</v>
      </c>
    </row>
    <row r="34" spans="1:23" ht="20.25" customHeight="1" x14ac:dyDescent="0.25">
      <c r="A34" s="55"/>
      <c r="B34" s="55" t="s">
        <v>441</v>
      </c>
      <c r="C34" s="55">
        <v>0</v>
      </c>
      <c r="D34" s="55">
        <v>0.42799999999999999</v>
      </c>
      <c r="E34" s="59">
        <v>44796</v>
      </c>
      <c r="F34" s="55">
        <v>11</v>
      </c>
      <c r="G34" s="55">
        <v>0</v>
      </c>
      <c r="H34" s="55">
        <v>14</v>
      </c>
      <c r="I34" s="55">
        <v>0</v>
      </c>
      <c r="J34" s="55">
        <v>28</v>
      </c>
      <c r="K34" s="55">
        <v>4</v>
      </c>
      <c r="L34" s="55">
        <v>3</v>
      </c>
      <c r="M34" s="55">
        <v>8</v>
      </c>
      <c r="N34" s="55"/>
      <c r="O34" s="55"/>
      <c r="Q34" s="60">
        <v>199</v>
      </c>
      <c r="R34" s="61">
        <v>79.923435572910947</v>
      </c>
      <c r="S34" s="61">
        <v>5.9363103217382287</v>
      </c>
      <c r="T34" s="61">
        <v>4.5347938165234458</v>
      </c>
      <c r="U34" s="61">
        <v>9.6054602888273699</v>
      </c>
      <c r="V34" s="61">
        <v>0</v>
      </c>
      <c r="W34" s="61">
        <v>0</v>
      </c>
    </row>
    <row r="35" spans="1:23" ht="20.25" customHeight="1" x14ac:dyDescent="0.25">
      <c r="A35" s="55"/>
      <c r="B35" s="55" t="s">
        <v>442</v>
      </c>
      <c r="C35" s="55">
        <v>0</v>
      </c>
      <c r="D35" s="55">
        <v>0.46500000000000002</v>
      </c>
      <c r="E35" s="59">
        <v>44797</v>
      </c>
      <c r="F35" s="55">
        <v>8</v>
      </c>
      <c r="G35" s="55">
        <v>0</v>
      </c>
      <c r="H35" s="55">
        <v>11</v>
      </c>
      <c r="I35" s="55">
        <v>0</v>
      </c>
      <c r="J35" s="55">
        <v>36</v>
      </c>
      <c r="K35" s="55">
        <v>5</v>
      </c>
      <c r="L35" s="55">
        <v>3</v>
      </c>
      <c r="M35" s="55">
        <v>5</v>
      </c>
      <c r="N35" s="55"/>
      <c r="O35" s="55"/>
      <c r="Q35" s="60">
        <v>274</v>
      </c>
      <c r="R35" s="61">
        <v>85.869212040700603</v>
      </c>
      <c r="S35" s="61">
        <v>5.6166955329447621</v>
      </c>
      <c r="T35" s="61">
        <v>3.5205231452042081</v>
      </c>
      <c r="U35" s="61">
        <v>4.9935692811504291</v>
      </c>
      <c r="V35" s="61">
        <v>0</v>
      </c>
      <c r="W35" s="61">
        <v>0</v>
      </c>
    </row>
    <row r="36" spans="1:23" ht="20.25" customHeight="1" x14ac:dyDescent="0.25">
      <c r="A36" s="55"/>
      <c r="B36" s="55" t="s">
        <v>443</v>
      </c>
      <c r="C36" s="55">
        <v>0</v>
      </c>
      <c r="D36" s="55">
        <v>0.183</v>
      </c>
      <c r="E36" s="59">
        <v>44797</v>
      </c>
      <c r="F36" s="55">
        <v>13</v>
      </c>
      <c r="G36" s="55">
        <v>0</v>
      </c>
      <c r="H36" s="55">
        <v>16</v>
      </c>
      <c r="I36" s="55">
        <v>0</v>
      </c>
      <c r="J36" s="55">
        <v>9</v>
      </c>
      <c r="K36" s="55">
        <v>2</v>
      </c>
      <c r="L36" s="55"/>
      <c r="M36" s="55"/>
      <c r="N36" s="55"/>
      <c r="O36" s="55"/>
      <c r="Q36" s="60">
        <v>55</v>
      </c>
      <c r="R36" s="61">
        <v>89.180944593310116</v>
      </c>
      <c r="S36" s="61">
        <v>10.819055406689875</v>
      </c>
      <c r="T36" s="61">
        <v>0</v>
      </c>
      <c r="U36" s="61">
        <v>0</v>
      </c>
      <c r="V36" s="61">
        <v>0</v>
      </c>
      <c r="W36" s="61">
        <v>0</v>
      </c>
    </row>
    <row r="37" spans="1:23" ht="20.25" customHeight="1" x14ac:dyDescent="0.25">
      <c r="A37" s="55"/>
      <c r="B37" s="55" t="s">
        <v>444</v>
      </c>
      <c r="C37" s="64">
        <v>0</v>
      </c>
      <c r="D37" s="55">
        <v>0.39200000000000002</v>
      </c>
      <c r="E37" s="59">
        <v>44798</v>
      </c>
      <c r="F37" s="55">
        <v>8</v>
      </c>
      <c r="G37" s="55">
        <v>0</v>
      </c>
      <c r="H37" s="55">
        <v>11</v>
      </c>
      <c r="I37" s="55">
        <v>0</v>
      </c>
      <c r="J37" s="55">
        <v>7</v>
      </c>
      <c r="K37" s="55">
        <v>2</v>
      </c>
      <c r="L37" s="55">
        <v>1</v>
      </c>
      <c r="M37" s="55">
        <v>1</v>
      </c>
      <c r="N37" s="55"/>
      <c r="O37" s="55"/>
      <c r="Q37" s="60">
        <v>57</v>
      </c>
      <c r="R37" s="61">
        <v>79.600812234130089</v>
      </c>
      <c r="S37" s="61">
        <v>10.346608098359235</v>
      </c>
      <c r="T37" s="61">
        <v>5.2692364879258502</v>
      </c>
      <c r="U37" s="61">
        <v>4.7833431795848185</v>
      </c>
      <c r="V37" s="61">
        <v>0</v>
      </c>
      <c r="W37" s="61">
        <v>0</v>
      </c>
    </row>
    <row r="38" spans="1:23" ht="20.25" customHeight="1" x14ac:dyDescent="0.25">
      <c r="A38" s="55"/>
      <c r="B38" s="55" t="s">
        <v>403</v>
      </c>
      <c r="C38" s="55">
        <v>0</v>
      </c>
      <c r="D38" s="55">
        <v>0.30499999999999999</v>
      </c>
      <c r="E38" s="59">
        <v>44799</v>
      </c>
      <c r="F38" s="55">
        <v>8</v>
      </c>
      <c r="G38" s="55">
        <v>0</v>
      </c>
      <c r="H38" s="55">
        <v>11</v>
      </c>
      <c r="I38" s="55">
        <v>0</v>
      </c>
      <c r="J38" s="55">
        <v>31</v>
      </c>
      <c r="K38" s="55">
        <v>3</v>
      </c>
      <c r="L38" s="55">
        <v>2</v>
      </c>
      <c r="M38" s="55">
        <v>4</v>
      </c>
      <c r="N38" s="55"/>
      <c r="O38" s="55"/>
      <c r="Q38" s="60">
        <v>224</v>
      </c>
      <c r="R38" s="61">
        <v>88.229762991596999</v>
      </c>
      <c r="S38" s="61">
        <v>4.1211960924830455</v>
      </c>
      <c r="T38" s="61">
        <v>2.8858627242581596</v>
      </c>
      <c r="U38" s="61">
        <v>4.7631781916617886</v>
      </c>
      <c r="V38" s="61">
        <v>0</v>
      </c>
      <c r="W38" s="61">
        <v>0</v>
      </c>
    </row>
    <row r="39" spans="1:23" ht="20.25" customHeight="1" x14ac:dyDescent="0.25">
      <c r="A39" s="55"/>
      <c r="B39" s="55" t="s">
        <v>130</v>
      </c>
      <c r="C39" s="55">
        <v>0</v>
      </c>
      <c r="D39" s="55">
        <v>0.10100000000000001</v>
      </c>
      <c r="E39" s="59">
        <v>44798</v>
      </c>
      <c r="F39" s="55">
        <v>8</v>
      </c>
      <c r="G39" s="55">
        <v>0</v>
      </c>
      <c r="H39" s="55">
        <v>11</v>
      </c>
      <c r="I39" s="55">
        <v>0</v>
      </c>
      <c r="J39" s="55">
        <v>1</v>
      </c>
      <c r="K39" s="55"/>
      <c r="L39" s="55"/>
      <c r="M39" s="55"/>
      <c r="N39" s="55"/>
      <c r="O39" s="55"/>
      <c r="Q39" s="60">
        <v>6</v>
      </c>
      <c r="R39" s="61">
        <v>100</v>
      </c>
      <c r="S39" s="61">
        <v>0</v>
      </c>
      <c r="T39" s="61">
        <v>0</v>
      </c>
      <c r="U39" s="61">
        <v>0</v>
      </c>
      <c r="V39" s="61">
        <v>0</v>
      </c>
      <c r="W39" s="61">
        <v>0</v>
      </c>
    </row>
    <row r="40" spans="1:23" ht="20.25" customHeight="1" x14ac:dyDescent="0.25">
      <c r="A40" s="55"/>
      <c r="B40" s="55" t="s">
        <v>125</v>
      </c>
      <c r="C40" s="55">
        <v>0</v>
      </c>
      <c r="D40" s="55">
        <v>0.38200000000000001</v>
      </c>
      <c r="E40" s="59">
        <v>44802</v>
      </c>
      <c r="F40" s="55">
        <v>8</v>
      </c>
      <c r="G40" s="55">
        <v>0</v>
      </c>
      <c r="H40" s="55">
        <v>11</v>
      </c>
      <c r="I40" s="55">
        <v>0</v>
      </c>
      <c r="J40" s="55">
        <v>29</v>
      </c>
      <c r="K40" s="55">
        <v>3</v>
      </c>
      <c r="L40" s="55"/>
      <c r="M40" s="55"/>
      <c r="N40" s="55"/>
      <c r="O40" s="55"/>
      <c r="Q40" s="60">
        <v>202</v>
      </c>
      <c r="R40" s="61">
        <v>95.246007370069293</v>
      </c>
      <c r="S40" s="61">
        <v>4.7539926299307043</v>
      </c>
      <c r="T40" s="61">
        <v>0</v>
      </c>
      <c r="U40" s="61">
        <v>0</v>
      </c>
      <c r="V40" s="61">
        <v>0</v>
      </c>
      <c r="W40" s="61">
        <v>0</v>
      </c>
    </row>
    <row r="41" spans="1:23" ht="20.25" customHeight="1" x14ac:dyDescent="0.25">
      <c r="A41" s="55"/>
      <c r="B41" s="55" t="s">
        <v>445</v>
      </c>
      <c r="C41" s="55">
        <v>0</v>
      </c>
      <c r="D41" s="55">
        <v>0.191</v>
      </c>
      <c r="E41" s="59">
        <v>44803</v>
      </c>
      <c r="F41" s="55">
        <v>8</v>
      </c>
      <c r="G41" s="55">
        <v>0</v>
      </c>
      <c r="H41" s="55">
        <v>11</v>
      </c>
      <c r="I41" s="55">
        <v>0</v>
      </c>
      <c r="J41" s="55">
        <v>6</v>
      </c>
      <c r="K41" s="55"/>
      <c r="L41" s="55"/>
      <c r="M41" s="55"/>
      <c r="N41" s="55"/>
      <c r="O41" s="55"/>
      <c r="Q41" s="60">
        <v>40</v>
      </c>
      <c r="R41" s="61">
        <v>100</v>
      </c>
      <c r="S41" s="61">
        <v>0</v>
      </c>
      <c r="T41" s="61">
        <v>0</v>
      </c>
      <c r="U41" s="61">
        <v>0</v>
      </c>
      <c r="V41" s="61">
        <v>0</v>
      </c>
      <c r="W41" s="61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DDAC3-E455-4317-BB77-7AC474ED6DA9}">
  <dimension ref="A1:W49"/>
  <sheetViews>
    <sheetView zoomScale="90" zoomScaleNormal="90" workbookViewId="0">
      <selection activeCell="AC14" sqref="AC14"/>
    </sheetView>
  </sheetViews>
  <sheetFormatPr defaultRowHeight="21" customHeight="1" x14ac:dyDescent="0.25"/>
  <cols>
    <col min="2" max="2" width="34.5703125" customWidth="1"/>
    <col min="5" max="5" width="11.5703125" customWidth="1"/>
    <col min="6" max="6" width="8.85546875"/>
    <col min="7" max="7" width="3.7109375" customWidth="1"/>
    <col min="8" max="8" width="8.85546875"/>
    <col min="9" max="9" width="3.85546875" customWidth="1"/>
    <col min="10" max="10" width="8.85546875" style="212"/>
  </cols>
  <sheetData>
    <row r="1" spans="1:23" ht="98.45" customHeight="1" x14ac:dyDescent="0.25">
      <c r="A1" s="99" t="s">
        <v>14</v>
      </c>
      <c r="B1" s="95" t="s">
        <v>59</v>
      </c>
      <c r="C1" s="97" t="s">
        <v>60</v>
      </c>
      <c r="D1" s="97" t="s">
        <v>61</v>
      </c>
      <c r="E1" s="95" t="s">
        <v>62</v>
      </c>
      <c r="F1" s="95" t="s">
        <v>63</v>
      </c>
      <c r="G1" s="98" t="s">
        <v>64</v>
      </c>
      <c r="H1" s="95" t="s">
        <v>63</v>
      </c>
      <c r="I1" s="98" t="s">
        <v>64</v>
      </c>
      <c r="J1" s="216" t="s">
        <v>5</v>
      </c>
      <c r="K1" s="96" t="s">
        <v>6</v>
      </c>
      <c r="L1" s="96" t="s">
        <v>7</v>
      </c>
      <c r="M1" s="96" t="s">
        <v>8</v>
      </c>
      <c r="N1" s="96" t="s">
        <v>9</v>
      </c>
      <c r="O1" s="96" t="s">
        <v>10</v>
      </c>
      <c r="Q1" s="58" t="s">
        <v>227</v>
      </c>
      <c r="R1" s="28" t="s">
        <v>228</v>
      </c>
      <c r="S1" s="28" t="s">
        <v>229</v>
      </c>
      <c r="T1" s="28" t="s">
        <v>230</v>
      </c>
      <c r="U1" s="28" t="s">
        <v>231</v>
      </c>
      <c r="V1" s="28" t="s">
        <v>232</v>
      </c>
      <c r="W1" s="28" t="s">
        <v>233</v>
      </c>
    </row>
    <row r="2" spans="1:23" ht="21" customHeight="1" x14ac:dyDescent="0.25">
      <c r="A2" s="99" t="s">
        <v>446</v>
      </c>
      <c r="B2" s="99" t="s">
        <v>447</v>
      </c>
      <c r="C2" s="99">
        <v>0</v>
      </c>
      <c r="D2" s="99">
        <v>0.68</v>
      </c>
      <c r="E2" s="101">
        <v>44714</v>
      </c>
      <c r="F2" s="99">
        <v>9</v>
      </c>
      <c r="G2" s="99">
        <v>10</v>
      </c>
      <c r="H2" s="99">
        <v>12</v>
      </c>
      <c r="I2" s="99">
        <v>10</v>
      </c>
      <c r="J2" s="217">
        <v>7</v>
      </c>
      <c r="K2" s="99">
        <v>1</v>
      </c>
      <c r="L2" s="99"/>
      <c r="M2" s="99"/>
      <c r="N2" s="99"/>
      <c r="O2" s="99"/>
      <c r="Q2" s="60">
        <v>46</v>
      </c>
      <c r="R2" s="61">
        <v>93.611911598413727</v>
      </c>
      <c r="S2" s="61">
        <v>6.3880884015862822</v>
      </c>
      <c r="T2" s="61">
        <v>0</v>
      </c>
      <c r="U2" s="61">
        <v>0</v>
      </c>
      <c r="V2" s="61">
        <v>0</v>
      </c>
      <c r="W2" s="61">
        <v>0</v>
      </c>
    </row>
    <row r="3" spans="1:23" ht="21" customHeight="1" x14ac:dyDescent="0.25">
      <c r="A3" s="99" t="s">
        <v>446</v>
      </c>
      <c r="B3" s="99" t="s">
        <v>448</v>
      </c>
      <c r="C3" s="99">
        <v>0</v>
      </c>
      <c r="D3" s="99">
        <v>0.61</v>
      </c>
      <c r="E3" s="101">
        <v>44714</v>
      </c>
      <c r="F3" s="99">
        <v>9</v>
      </c>
      <c r="G3" s="99">
        <v>10</v>
      </c>
      <c r="H3" s="99">
        <v>12</v>
      </c>
      <c r="I3" s="99">
        <v>10</v>
      </c>
      <c r="J3" s="217">
        <v>2</v>
      </c>
      <c r="K3" s="100"/>
      <c r="L3" s="99"/>
      <c r="M3" s="99"/>
      <c r="N3" s="99"/>
      <c r="O3" s="99"/>
      <c r="Q3" s="60">
        <v>13</v>
      </c>
      <c r="R3" s="61">
        <v>100</v>
      </c>
      <c r="S3" s="61">
        <v>0</v>
      </c>
      <c r="T3" s="61">
        <v>0</v>
      </c>
      <c r="U3" s="61">
        <v>0</v>
      </c>
      <c r="V3" s="61">
        <v>0</v>
      </c>
      <c r="W3" s="61">
        <v>0</v>
      </c>
    </row>
    <row r="4" spans="1:23" ht="21" customHeight="1" x14ac:dyDescent="0.25">
      <c r="A4" s="99" t="s">
        <v>446</v>
      </c>
      <c r="B4" s="99" t="s">
        <v>449</v>
      </c>
      <c r="C4" s="99">
        <v>0</v>
      </c>
      <c r="D4" s="99">
        <v>0.44</v>
      </c>
      <c r="E4" s="101">
        <v>44715</v>
      </c>
      <c r="F4" s="99">
        <v>9</v>
      </c>
      <c r="G4" s="99">
        <v>15</v>
      </c>
      <c r="H4" s="99">
        <v>12</v>
      </c>
      <c r="I4" s="99">
        <v>15</v>
      </c>
      <c r="J4" s="217">
        <v>1</v>
      </c>
      <c r="K4" s="99"/>
      <c r="L4" s="99"/>
      <c r="M4" s="99"/>
      <c r="N4" s="99"/>
      <c r="O4" s="99"/>
      <c r="Q4" s="60">
        <v>6</v>
      </c>
      <c r="R4" s="61">
        <v>100</v>
      </c>
      <c r="S4" s="61">
        <v>0</v>
      </c>
      <c r="T4" s="61">
        <v>0</v>
      </c>
      <c r="U4" s="61">
        <v>0</v>
      </c>
      <c r="V4" s="61">
        <v>0</v>
      </c>
      <c r="W4" s="61">
        <v>0</v>
      </c>
    </row>
    <row r="5" spans="1:23" ht="21" customHeight="1" x14ac:dyDescent="0.25">
      <c r="A5" s="99" t="s">
        <v>446</v>
      </c>
      <c r="B5" s="99" t="s">
        <v>450</v>
      </c>
      <c r="C5" s="99">
        <v>0</v>
      </c>
      <c r="D5" s="99">
        <v>0.34</v>
      </c>
      <c r="E5" s="101">
        <v>44719</v>
      </c>
      <c r="F5" s="99">
        <v>9</v>
      </c>
      <c r="G5" s="99">
        <v>5</v>
      </c>
      <c r="H5" s="99">
        <v>12</v>
      </c>
      <c r="I5" s="99">
        <v>5</v>
      </c>
      <c r="J5" s="217">
        <v>2</v>
      </c>
      <c r="K5" s="99"/>
      <c r="L5" s="99"/>
      <c r="M5" s="99"/>
      <c r="N5" s="99"/>
      <c r="O5" s="99"/>
      <c r="Q5" s="60">
        <v>13</v>
      </c>
      <c r="R5" s="61">
        <v>100</v>
      </c>
      <c r="S5" s="61">
        <v>0</v>
      </c>
      <c r="T5" s="61">
        <v>0</v>
      </c>
      <c r="U5" s="61">
        <v>0</v>
      </c>
      <c r="V5" s="61">
        <v>0</v>
      </c>
      <c r="W5" s="61">
        <v>0</v>
      </c>
    </row>
    <row r="6" spans="1:23" ht="21" customHeight="1" x14ac:dyDescent="0.25">
      <c r="A6" s="99" t="s">
        <v>446</v>
      </c>
      <c r="B6" s="99" t="s">
        <v>451</v>
      </c>
      <c r="C6" s="99">
        <v>0</v>
      </c>
      <c r="D6" s="99">
        <v>4.43</v>
      </c>
      <c r="E6" s="101">
        <v>44720</v>
      </c>
      <c r="F6" s="99">
        <v>8</v>
      </c>
      <c r="G6" s="99">
        <v>20</v>
      </c>
      <c r="H6" s="99">
        <v>11</v>
      </c>
      <c r="I6" s="99">
        <v>20</v>
      </c>
      <c r="J6" s="217">
        <v>8</v>
      </c>
      <c r="K6" s="99">
        <v>1</v>
      </c>
      <c r="L6" s="99">
        <v>4</v>
      </c>
      <c r="M6" s="99"/>
      <c r="N6" s="99">
        <v>3</v>
      </c>
      <c r="O6" s="99">
        <v>1</v>
      </c>
      <c r="Q6" s="60">
        <v>77</v>
      </c>
      <c r="R6" s="61">
        <v>66.293766089648514</v>
      </c>
      <c r="S6" s="61">
        <v>3.7699123169236883</v>
      </c>
      <c r="T6" s="61">
        <v>16.127246583740835</v>
      </c>
      <c r="U6" s="61">
        <v>0</v>
      </c>
      <c r="V6" s="61">
        <v>10.457334253547545</v>
      </c>
      <c r="W6" s="61">
        <v>3.351740756139427</v>
      </c>
    </row>
    <row r="7" spans="1:23" ht="21" customHeight="1" x14ac:dyDescent="0.25">
      <c r="A7" s="99" t="s">
        <v>446</v>
      </c>
      <c r="B7" s="99" t="s">
        <v>452</v>
      </c>
      <c r="C7" s="99">
        <v>0</v>
      </c>
      <c r="D7" s="99">
        <v>1.62</v>
      </c>
      <c r="E7" s="101">
        <v>44720</v>
      </c>
      <c r="F7" s="99">
        <v>8</v>
      </c>
      <c r="G7" s="99">
        <v>20</v>
      </c>
      <c r="H7" s="99">
        <v>11</v>
      </c>
      <c r="I7" s="99">
        <v>20</v>
      </c>
      <c r="J7" s="217">
        <v>3</v>
      </c>
      <c r="K7" s="99"/>
      <c r="L7" s="99">
        <v>2</v>
      </c>
      <c r="M7" s="99"/>
      <c r="N7" s="99"/>
      <c r="O7" s="99"/>
      <c r="Q7" s="60">
        <v>26</v>
      </c>
      <c r="R7" s="61">
        <v>74.63773181844094</v>
      </c>
      <c r="S7" s="61">
        <v>0</v>
      </c>
      <c r="T7" s="61">
        <v>25.362268181559045</v>
      </c>
      <c r="U7" s="61">
        <v>0</v>
      </c>
      <c r="V7" s="61">
        <v>0</v>
      </c>
      <c r="W7" s="61">
        <v>0</v>
      </c>
    </row>
    <row r="8" spans="1:23" ht="21" customHeight="1" x14ac:dyDescent="0.25">
      <c r="A8" s="99" t="s">
        <v>446</v>
      </c>
      <c r="B8" s="99" t="s">
        <v>453</v>
      </c>
      <c r="C8" s="99">
        <v>0</v>
      </c>
      <c r="D8" s="99">
        <v>2.46</v>
      </c>
      <c r="E8" s="101">
        <v>44722</v>
      </c>
      <c r="F8" s="99">
        <v>9</v>
      </c>
      <c r="G8" s="99">
        <v>10</v>
      </c>
      <c r="H8" s="99">
        <v>12</v>
      </c>
      <c r="I8" s="99">
        <v>10</v>
      </c>
      <c r="J8" s="217"/>
      <c r="K8" s="99"/>
      <c r="L8" s="99">
        <v>1</v>
      </c>
      <c r="M8" s="99"/>
      <c r="N8" s="99"/>
      <c r="O8" s="99"/>
      <c r="Q8" s="60">
        <v>3</v>
      </c>
      <c r="R8" s="61">
        <v>0</v>
      </c>
      <c r="S8" s="61">
        <v>0</v>
      </c>
      <c r="T8" s="61">
        <v>100</v>
      </c>
      <c r="U8" s="61">
        <v>0</v>
      </c>
      <c r="V8" s="61">
        <v>0</v>
      </c>
      <c r="W8" s="61">
        <v>0</v>
      </c>
    </row>
    <row r="9" spans="1:23" ht="21" customHeight="1" x14ac:dyDescent="0.25">
      <c r="A9" s="99" t="s">
        <v>446</v>
      </c>
      <c r="B9" s="99" t="s">
        <v>454</v>
      </c>
      <c r="C9" s="99">
        <v>0</v>
      </c>
      <c r="D9" s="99">
        <v>1.71</v>
      </c>
      <c r="E9" s="101">
        <v>44725</v>
      </c>
      <c r="F9" s="99">
        <v>13</v>
      </c>
      <c r="G9" s="99">
        <v>10</v>
      </c>
      <c r="H9" s="99">
        <v>16</v>
      </c>
      <c r="I9" s="99">
        <v>10</v>
      </c>
      <c r="J9" s="217">
        <v>1</v>
      </c>
      <c r="K9" s="99"/>
      <c r="L9" s="99"/>
      <c r="M9" s="99"/>
      <c r="N9" s="99">
        <v>3</v>
      </c>
      <c r="O9" s="99"/>
      <c r="Q9" s="60">
        <v>13</v>
      </c>
      <c r="R9" s="61">
        <v>41.232888096627143</v>
      </c>
      <c r="S9" s="61">
        <v>0</v>
      </c>
      <c r="T9" s="61">
        <v>0</v>
      </c>
      <c r="U9" s="61">
        <v>0</v>
      </c>
      <c r="V9" s="61">
        <v>58.767111903372857</v>
      </c>
      <c r="W9" s="61">
        <v>0</v>
      </c>
    </row>
    <row r="10" spans="1:23" ht="21" customHeight="1" x14ac:dyDescent="0.25">
      <c r="A10" s="99" t="s">
        <v>446</v>
      </c>
      <c r="B10" s="99" t="s">
        <v>455</v>
      </c>
      <c r="C10" s="99">
        <v>1.47</v>
      </c>
      <c r="D10" s="99">
        <v>3.22</v>
      </c>
      <c r="E10" s="101">
        <v>44726</v>
      </c>
      <c r="F10" s="99">
        <v>9</v>
      </c>
      <c r="G10" s="99">
        <v>10</v>
      </c>
      <c r="H10" s="99">
        <v>12</v>
      </c>
      <c r="I10" s="99">
        <v>10</v>
      </c>
      <c r="J10" s="217">
        <v>2</v>
      </c>
      <c r="K10" s="99"/>
      <c r="L10" s="99">
        <v>5</v>
      </c>
      <c r="M10" s="99"/>
      <c r="N10" s="99"/>
      <c r="O10" s="99"/>
      <c r="Q10" s="60">
        <v>28</v>
      </c>
      <c r="R10" s="61">
        <v>64.88083703944902</v>
      </c>
      <c r="S10" s="61">
        <v>6.1068639000429448</v>
      </c>
      <c r="T10" s="61">
        <v>18.66032410795939</v>
      </c>
      <c r="U10" s="61">
        <v>10.35197495254863</v>
      </c>
      <c r="V10" s="61">
        <v>0</v>
      </c>
      <c r="W10" s="61">
        <v>0</v>
      </c>
    </row>
    <row r="11" spans="1:23" ht="21" customHeight="1" x14ac:dyDescent="0.25">
      <c r="A11" s="99" t="s">
        <v>446</v>
      </c>
      <c r="B11" s="99" t="s">
        <v>456</v>
      </c>
      <c r="C11" s="99">
        <v>0</v>
      </c>
      <c r="D11" s="99">
        <v>3.21</v>
      </c>
      <c r="E11" s="101">
        <v>44727</v>
      </c>
      <c r="F11" s="99">
        <v>9</v>
      </c>
      <c r="G11" s="99">
        <v>15</v>
      </c>
      <c r="H11" s="99">
        <v>12</v>
      </c>
      <c r="I11" s="99">
        <v>15</v>
      </c>
      <c r="J11" s="217">
        <v>5</v>
      </c>
      <c r="K11" s="99">
        <v>1</v>
      </c>
      <c r="L11" s="99">
        <v>3</v>
      </c>
      <c r="M11" s="99">
        <v>2</v>
      </c>
      <c r="N11" s="99"/>
      <c r="O11" s="99"/>
      <c r="Q11" s="60">
        <v>47</v>
      </c>
      <c r="R11" s="61">
        <v>64.88083703944902</v>
      </c>
      <c r="S11" s="61">
        <v>6.1068639000429448</v>
      </c>
      <c r="T11" s="61">
        <v>18.66032410795939</v>
      </c>
      <c r="U11" s="61">
        <v>10.35197495254863</v>
      </c>
      <c r="V11" s="61">
        <v>0</v>
      </c>
      <c r="W11" s="61">
        <v>0</v>
      </c>
    </row>
    <row r="12" spans="1:23" ht="21" customHeight="1" x14ac:dyDescent="0.25">
      <c r="A12" s="99" t="s">
        <v>446</v>
      </c>
      <c r="B12" s="99" t="s">
        <v>457</v>
      </c>
      <c r="C12" s="99">
        <v>0</v>
      </c>
      <c r="D12" s="99">
        <v>1.32</v>
      </c>
      <c r="E12" s="101">
        <v>44728</v>
      </c>
      <c r="F12" s="99">
        <v>8</v>
      </c>
      <c r="G12" s="99">
        <v>15</v>
      </c>
      <c r="H12" s="99">
        <v>11</v>
      </c>
      <c r="I12" s="99">
        <v>15</v>
      </c>
      <c r="J12" s="217">
        <v>3</v>
      </c>
      <c r="K12" s="99">
        <v>2</v>
      </c>
      <c r="L12" s="99"/>
      <c r="M12" s="99"/>
      <c r="N12" s="99">
        <v>4</v>
      </c>
      <c r="O12" s="99"/>
      <c r="Q12" s="60">
        <v>35</v>
      </c>
      <c r="R12" s="61">
        <v>53.407417782504794</v>
      </c>
      <c r="S12" s="61">
        <v>16.197905694769304</v>
      </c>
      <c r="T12" s="61">
        <v>0</v>
      </c>
      <c r="U12" s="61">
        <v>0</v>
      </c>
      <c r="V12" s="61">
        <v>30.394676522725888</v>
      </c>
      <c r="W12" s="61">
        <v>0</v>
      </c>
    </row>
    <row r="13" spans="1:23" ht="21" customHeight="1" x14ac:dyDescent="0.25">
      <c r="A13" s="99" t="s">
        <v>446</v>
      </c>
      <c r="B13" s="99" t="s">
        <v>458</v>
      </c>
      <c r="C13" s="99">
        <v>0</v>
      </c>
      <c r="D13" s="99">
        <v>0.38</v>
      </c>
      <c r="E13" s="101">
        <v>44729</v>
      </c>
      <c r="F13" s="99">
        <v>8</v>
      </c>
      <c r="G13" s="99">
        <v>20</v>
      </c>
      <c r="H13" s="99">
        <v>11</v>
      </c>
      <c r="I13" s="99">
        <v>20</v>
      </c>
      <c r="J13" s="217">
        <v>1</v>
      </c>
      <c r="K13" s="99">
        <v>2</v>
      </c>
      <c r="L13" s="99"/>
      <c r="M13" s="99"/>
      <c r="N13" s="99"/>
      <c r="O13" s="99"/>
      <c r="Q13" s="60">
        <v>12</v>
      </c>
      <c r="R13" s="61">
        <v>52.35963095140184</v>
      </c>
      <c r="S13" s="61">
        <v>47.64036904859816</v>
      </c>
      <c r="T13" s="61">
        <v>0</v>
      </c>
      <c r="U13" s="61">
        <v>0</v>
      </c>
      <c r="V13" s="61">
        <v>0</v>
      </c>
      <c r="W13" s="61">
        <v>0</v>
      </c>
    </row>
    <row r="14" spans="1:23" ht="21" customHeight="1" x14ac:dyDescent="0.25">
      <c r="A14" s="99" t="s">
        <v>446</v>
      </c>
      <c r="B14" s="99" t="s">
        <v>459</v>
      </c>
      <c r="C14" s="99">
        <v>0</v>
      </c>
      <c r="D14" s="99">
        <v>0.09</v>
      </c>
      <c r="E14" s="101">
        <v>44732</v>
      </c>
      <c r="F14" s="99">
        <v>8</v>
      </c>
      <c r="G14" s="99">
        <v>0</v>
      </c>
      <c r="H14" s="99">
        <v>11</v>
      </c>
      <c r="I14" s="99">
        <v>0</v>
      </c>
      <c r="J14" s="217">
        <v>16</v>
      </c>
      <c r="K14" s="99"/>
      <c r="L14" s="99"/>
      <c r="M14" s="99"/>
      <c r="N14" s="99"/>
      <c r="O14" s="99"/>
      <c r="Q14" s="60">
        <v>100</v>
      </c>
      <c r="R14" s="61">
        <v>100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</row>
    <row r="15" spans="1:23" ht="21" customHeight="1" x14ac:dyDescent="0.25">
      <c r="A15" s="99" t="s">
        <v>446</v>
      </c>
      <c r="B15" s="99" t="s">
        <v>460</v>
      </c>
      <c r="C15" s="99">
        <v>0</v>
      </c>
      <c r="D15" s="99">
        <v>0.05</v>
      </c>
      <c r="E15" s="101">
        <v>44733</v>
      </c>
      <c r="F15" s="99">
        <v>8</v>
      </c>
      <c r="G15" s="99">
        <v>10</v>
      </c>
      <c r="H15" s="99">
        <v>11</v>
      </c>
      <c r="I15" s="99">
        <v>10</v>
      </c>
      <c r="J15" s="217"/>
      <c r="K15" s="99"/>
      <c r="L15" s="99"/>
      <c r="M15" s="99"/>
      <c r="N15" s="99"/>
      <c r="O15" s="99"/>
      <c r="Q15" s="60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</row>
    <row r="16" spans="1:23" ht="21" customHeight="1" x14ac:dyDescent="0.25">
      <c r="A16" s="99" t="s">
        <v>446</v>
      </c>
      <c r="B16" s="103" t="s">
        <v>461</v>
      </c>
      <c r="C16" s="99">
        <v>0</v>
      </c>
      <c r="D16" s="99">
        <v>2.42</v>
      </c>
      <c r="E16" s="101">
        <v>44739</v>
      </c>
      <c r="F16" s="99">
        <v>9</v>
      </c>
      <c r="G16" s="99">
        <v>20</v>
      </c>
      <c r="H16" s="99">
        <v>12</v>
      </c>
      <c r="I16" s="99">
        <v>20</v>
      </c>
      <c r="J16" s="217">
        <v>7</v>
      </c>
      <c r="K16" s="99">
        <v>1</v>
      </c>
      <c r="L16" s="99">
        <v>6</v>
      </c>
      <c r="M16" s="99">
        <v>3</v>
      </c>
      <c r="N16" s="99">
        <v>3</v>
      </c>
      <c r="O16" s="99"/>
      <c r="Q16" s="60">
        <v>76</v>
      </c>
      <c r="R16" s="61">
        <v>54.18329768306743</v>
      </c>
      <c r="S16" s="61">
        <v>3.6974749215009641</v>
      </c>
      <c r="T16" s="61">
        <v>23.349447746155597</v>
      </c>
      <c r="U16" s="61">
        <v>9.116696681947257</v>
      </c>
      <c r="V16" s="61">
        <v>9.6530829673287375</v>
      </c>
      <c r="W16" s="61">
        <v>0</v>
      </c>
    </row>
    <row r="17" spans="1:23" ht="21" customHeight="1" x14ac:dyDescent="0.25">
      <c r="A17" s="99" t="s">
        <v>446</v>
      </c>
      <c r="B17" s="102" t="s">
        <v>462</v>
      </c>
      <c r="C17" s="99">
        <v>0</v>
      </c>
      <c r="D17" s="99">
        <v>0.44</v>
      </c>
      <c r="E17" s="101">
        <v>44739</v>
      </c>
      <c r="F17" s="99">
        <v>9</v>
      </c>
      <c r="G17" s="99">
        <v>20</v>
      </c>
      <c r="H17" s="99">
        <v>12</v>
      </c>
      <c r="I17" s="99">
        <v>20</v>
      </c>
      <c r="J17" s="217">
        <v>7</v>
      </c>
      <c r="K17" s="99">
        <v>1</v>
      </c>
      <c r="L17" s="99">
        <v>6</v>
      </c>
      <c r="M17" s="99">
        <v>3</v>
      </c>
      <c r="N17" s="99">
        <v>3</v>
      </c>
      <c r="O17" s="99"/>
      <c r="Q17" s="60">
        <v>76</v>
      </c>
      <c r="R17" s="61">
        <v>54.18329768306743</v>
      </c>
      <c r="S17" s="61">
        <v>3.6974749215009641</v>
      </c>
      <c r="T17" s="61">
        <v>23.349447746155597</v>
      </c>
      <c r="U17" s="61">
        <v>9.116696681947257</v>
      </c>
      <c r="V17" s="61">
        <v>9.6530829673287375</v>
      </c>
      <c r="W17" s="61">
        <v>0</v>
      </c>
    </row>
    <row r="18" spans="1:23" ht="21" customHeight="1" x14ac:dyDescent="0.25">
      <c r="A18" s="99" t="s">
        <v>446</v>
      </c>
      <c r="B18" s="103" t="s">
        <v>463</v>
      </c>
      <c r="C18" s="99">
        <v>0</v>
      </c>
      <c r="D18" s="99">
        <v>2.0099999999999998</v>
      </c>
      <c r="E18" s="101">
        <v>44740</v>
      </c>
      <c r="F18" s="99">
        <v>8</v>
      </c>
      <c r="G18" s="99">
        <v>20</v>
      </c>
      <c r="H18" s="99">
        <v>11</v>
      </c>
      <c r="I18" s="99">
        <v>20</v>
      </c>
      <c r="J18" s="217">
        <v>1</v>
      </c>
      <c r="K18" s="99"/>
      <c r="L18" s="99"/>
      <c r="M18" s="99"/>
      <c r="N18" s="99">
        <v>1</v>
      </c>
      <c r="O18" s="99"/>
      <c r="Q18" s="60">
        <v>9</v>
      </c>
      <c r="R18" s="61">
        <v>69.185471875028327</v>
      </c>
      <c r="S18" s="61">
        <v>0</v>
      </c>
      <c r="T18" s="61">
        <v>0</v>
      </c>
      <c r="U18" s="61">
        <v>0</v>
      </c>
      <c r="V18" s="61">
        <v>30.81452812497167</v>
      </c>
      <c r="W18" s="61">
        <v>0</v>
      </c>
    </row>
    <row r="19" spans="1:23" ht="21" customHeight="1" x14ac:dyDescent="0.25">
      <c r="A19" s="99" t="s">
        <v>446</v>
      </c>
      <c r="B19" s="102" t="s">
        <v>464</v>
      </c>
      <c r="C19" s="99">
        <v>0</v>
      </c>
      <c r="D19" s="99">
        <v>0.45</v>
      </c>
      <c r="E19" s="101">
        <v>44740</v>
      </c>
      <c r="F19" s="99">
        <v>8</v>
      </c>
      <c r="G19" s="99">
        <v>20</v>
      </c>
      <c r="H19" s="99">
        <v>11</v>
      </c>
      <c r="I19" s="99">
        <v>20</v>
      </c>
      <c r="J19" s="217"/>
      <c r="K19" s="99"/>
      <c r="L19" s="99"/>
      <c r="M19" s="99"/>
      <c r="N19" s="99"/>
      <c r="O19" s="99"/>
      <c r="Q19" s="60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</row>
    <row r="20" spans="1:23" ht="21" customHeight="1" x14ac:dyDescent="0.25">
      <c r="A20" s="99" t="s">
        <v>446</v>
      </c>
      <c r="B20" s="102" t="s">
        <v>465</v>
      </c>
      <c r="C20" s="99">
        <v>0</v>
      </c>
      <c r="D20" s="99">
        <v>1.02</v>
      </c>
      <c r="E20" s="101">
        <v>44741</v>
      </c>
      <c r="F20" s="99">
        <v>9</v>
      </c>
      <c r="G20" s="99">
        <v>5</v>
      </c>
      <c r="H20" s="99">
        <v>12</v>
      </c>
      <c r="I20" s="99">
        <v>5</v>
      </c>
      <c r="J20" s="217">
        <v>3</v>
      </c>
      <c r="K20" s="99"/>
      <c r="L20" s="99">
        <v>1</v>
      </c>
      <c r="M20" s="99"/>
      <c r="N20" s="99">
        <v>1</v>
      </c>
      <c r="O20" s="99"/>
      <c r="Q20" s="60">
        <v>23</v>
      </c>
      <c r="R20" s="61">
        <v>77.247541695084436</v>
      </c>
      <c r="S20" s="61">
        <v>0</v>
      </c>
      <c r="T20" s="61">
        <v>12.633253992740157</v>
      </c>
      <c r="U20" s="61">
        <v>0</v>
      </c>
      <c r="V20" s="61">
        <v>10.119204312175404</v>
      </c>
      <c r="W20" s="61">
        <v>0</v>
      </c>
    </row>
    <row r="21" spans="1:23" ht="21" customHeight="1" x14ac:dyDescent="0.25">
      <c r="A21" s="99" t="s">
        <v>446</v>
      </c>
      <c r="B21" s="102" t="s">
        <v>466</v>
      </c>
      <c r="C21" s="99">
        <v>0</v>
      </c>
      <c r="D21" s="99">
        <v>0.64</v>
      </c>
      <c r="E21" s="101">
        <v>44742</v>
      </c>
      <c r="F21" s="99">
        <v>8</v>
      </c>
      <c r="G21" s="99">
        <v>20</v>
      </c>
      <c r="H21" s="99">
        <v>11</v>
      </c>
      <c r="I21" s="99">
        <v>20</v>
      </c>
      <c r="J21" s="217">
        <v>5</v>
      </c>
      <c r="K21" s="99">
        <v>1</v>
      </c>
      <c r="L21" s="99">
        <v>3</v>
      </c>
      <c r="M21" s="99">
        <v>6</v>
      </c>
      <c r="N21" s="99">
        <v>4</v>
      </c>
      <c r="O21" s="99"/>
      <c r="Q21" s="60">
        <v>69</v>
      </c>
      <c r="R21" s="61">
        <v>44.767178136754474</v>
      </c>
      <c r="S21" s="61">
        <v>4.0732236819599246</v>
      </c>
      <c r="T21" s="61">
        <v>13.27602082966408</v>
      </c>
      <c r="U21" s="61">
        <v>22.597117663458519</v>
      </c>
      <c r="V21" s="61">
        <v>15.286459688163001</v>
      </c>
      <c r="W21" s="61">
        <v>0</v>
      </c>
    </row>
    <row r="22" spans="1:23" ht="21" customHeight="1" x14ac:dyDescent="0.25">
      <c r="A22" s="99" t="s">
        <v>446</v>
      </c>
      <c r="B22" s="103" t="s">
        <v>467</v>
      </c>
      <c r="C22" s="99">
        <v>0</v>
      </c>
      <c r="D22" s="99">
        <v>2.5</v>
      </c>
      <c r="E22" s="101">
        <v>44743</v>
      </c>
      <c r="F22" s="99">
        <v>8</v>
      </c>
      <c r="G22" s="99">
        <v>15</v>
      </c>
      <c r="H22" s="99">
        <v>11</v>
      </c>
      <c r="I22" s="99">
        <v>15</v>
      </c>
      <c r="J22" s="217">
        <v>5</v>
      </c>
      <c r="K22" s="99"/>
      <c r="L22" s="99">
        <v>3</v>
      </c>
      <c r="M22" s="99"/>
      <c r="N22" s="99">
        <v>4</v>
      </c>
      <c r="O22" s="99">
        <v>1</v>
      </c>
      <c r="Q22" s="60">
        <v>53</v>
      </c>
      <c r="R22" s="61">
        <v>58.176163380783343</v>
      </c>
      <c r="S22" s="61">
        <v>0</v>
      </c>
      <c r="T22" s="61">
        <v>17.2525495011961</v>
      </c>
      <c r="U22" s="61">
        <v>0</v>
      </c>
      <c r="V22" s="61">
        <v>19.865169379577111</v>
      </c>
      <c r="W22" s="61">
        <v>4.7061177384434565</v>
      </c>
    </row>
    <row r="23" spans="1:23" ht="21" customHeight="1" x14ac:dyDescent="0.25">
      <c r="A23" s="99" t="s">
        <v>446</v>
      </c>
      <c r="B23" s="103" t="s">
        <v>468</v>
      </c>
      <c r="C23" s="99">
        <v>0</v>
      </c>
      <c r="D23" s="99">
        <v>1.03</v>
      </c>
      <c r="E23" s="101">
        <v>44746</v>
      </c>
      <c r="F23" s="99">
        <v>8</v>
      </c>
      <c r="G23" s="99">
        <v>10</v>
      </c>
      <c r="H23" s="99">
        <v>11</v>
      </c>
      <c r="I23" s="99">
        <v>10</v>
      </c>
      <c r="J23" s="217">
        <v>3</v>
      </c>
      <c r="K23" s="99"/>
      <c r="L23" s="99">
        <v>2</v>
      </c>
      <c r="M23" s="99"/>
      <c r="N23" s="99"/>
      <c r="O23" s="99"/>
      <c r="Q23" s="60">
        <v>25</v>
      </c>
      <c r="R23" s="61">
        <v>74.63773181844094</v>
      </c>
      <c r="S23" s="61">
        <v>0</v>
      </c>
      <c r="T23" s="61">
        <v>25.362268181559045</v>
      </c>
      <c r="U23" s="61">
        <v>0</v>
      </c>
      <c r="V23" s="61">
        <v>0</v>
      </c>
      <c r="W23" s="61">
        <v>0</v>
      </c>
    </row>
    <row r="24" spans="1:23" ht="21" customHeight="1" x14ac:dyDescent="0.25">
      <c r="A24" s="99" t="s">
        <v>446</v>
      </c>
      <c r="B24" s="103" t="s">
        <v>469</v>
      </c>
      <c r="C24" s="99">
        <v>0</v>
      </c>
      <c r="D24" s="99">
        <v>0.68</v>
      </c>
      <c r="E24" s="101">
        <v>44747</v>
      </c>
      <c r="F24" s="99">
        <v>8</v>
      </c>
      <c r="G24" s="99">
        <v>0</v>
      </c>
      <c r="H24" s="99">
        <v>11</v>
      </c>
      <c r="I24" s="99">
        <v>0</v>
      </c>
      <c r="J24" s="217">
        <v>21</v>
      </c>
      <c r="K24" s="99"/>
      <c r="L24" s="99">
        <v>1</v>
      </c>
      <c r="M24" s="99">
        <v>1</v>
      </c>
      <c r="N24" s="99"/>
      <c r="O24" s="99">
        <v>1</v>
      </c>
      <c r="Q24" s="60">
        <v>139</v>
      </c>
      <c r="R24" s="61">
        <v>94.261970541417497</v>
      </c>
      <c r="S24" s="61">
        <v>0</v>
      </c>
      <c r="T24" s="61">
        <v>2.0635370703588092</v>
      </c>
      <c r="U24" s="61">
        <v>1.8732516549483342</v>
      </c>
      <c r="V24" s="61">
        <v>0</v>
      </c>
      <c r="W24" s="61">
        <v>1.8012407332753624</v>
      </c>
    </row>
    <row r="25" spans="1:23" ht="21" customHeight="1" x14ac:dyDescent="0.25">
      <c r="A25" s="99" t="s">
        <v>446</v>
      </c>
      <c r="B25" s="103" t="s">
        <v>470</v>
      </c>
      <c r="C25" s="99">
        <v>0</v>
      </c>
      <c r="D25" s="99">
        <v>0.67</v>
      </c>
      <c r="E25" s="101">
        <v>44748</v>
      </c>
      <c r="F25" s="99">
        <v>9</v>
      </c>
      <c r="G25" s="99">
        <v>10</v>
      </c>
      <c r="H25" s="99">
        <v>12</v>
      </c>
      <c r="I25" s="99">
        <v>10</v>
      </c>
      <c r="J25" s="217">
        <v>8</v>
      </c>
      <c r="K25" s="99">
        <v>2</v>
      </c>
      <c r="L25" s="99"/>
      <c r="M25" s="99"/>
      <c r="N25" s="99"/>
      <c r="O25" s="99"/>
      <c r="Q25" s="60">
        <v>53</v>
      </c>
      <c r="R25" s="61">
        <v>89.391189862002946</v>
      </c>
      <c r="S25" s="61">
        <v>10.608810137997063</v>
      </c>
      <c r="T25" s="61">
        <v>0</v>
      </c>
      <c r="U25" s="61">
        <v>0</v>
      </c>
      <c r="V25" s="61">
        <v>0</v>
      </c>
      <c r="W25" s="61">
        <v>0</v>
      </c>
    </row>
    <row r="26" spans="1:23" ht="21" customHeight="1" x14ac:dyDescent="0.25">
      <c r="A26" s="99" t="s">
        <v>446</v>
      </c>
      <c r="B26" s="103" t="s">
        <v>471</v>
      </c>
      <c r="C26" s="99">
        <v>0</v>
      </c>
      <c r="D26" s="99">
        <v>0.19</v>
      </c>
      <c r="E26" s="101">
        <v>44753</v>
      </c>
      <c r="F26" s="99">
        <v>8</v>
      </c>
      <c r="G26" s="99">
        <v>30</v>
      </c>
      <c r="H26" s="99">
        <v>11</v>
      </c>
      <c r="I26" s="99">
        <v>30</v>
      </c>
      <c r="J26" s="217">
        <v>5</v>
      </c>
      <c r="K26" s="99"/>
      <c r="L26" s="99"/>
      <c r="M26" s="99"/>
      <c r="N26" s="99"/>
      <c r="O26" s="99"/>
      <c r="Q26" s="60">
        <v>31</v>
      </c>
      <c r="R26" s="61">
        <v>100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</row>
    <row r="27" spans="1:23" ht="21" customHeight="1" x14ac:dyDescent="0.25">
      <c r="A27" s="99" t="s">
        <v>446</v>
      </c>
      <c r="B27" s="103" t="s">
        <v>472</v>
      </c>
      <c r="C27" s="99">
        <v>0</v>
      </c>
      <c r="D27" s="99">
        <v>0.75</v>
      </c>
      <c r="E27" s="101">
        <v>44748</v>
      </c>
      <c r="F27" s="99">
        <v>9</v>
      </c>
      <c r="G27" s="99">
        <v>10</v>
      </c>
      <c r="H27" s="99">
        <v>12</v>
      </c>
      <c r="I27" s="99">
        <v>10</v>
      </c>
      <c r="J27" s="217">
        <v>7</v>
      </c>
      <c r="K27" s="99">
        <v>2</v>
      </c>
      <c r="L27" s="99"/>
      <c r="M27" s="99"/>
      <c r="N27" s="99"/>
      <c r="O27" s="99"/>
      <c r="Q27" s="60">
        <v>47</v>
      </c>
      <c r="R27" s="61">
        <v>87.990970610407118</v>
      </c>
      <c r="S27" s="61">
        <v>12.009029389592893</v>
      </c>
      <c r="T27" s="61">
        <v>0</v>
      </c>
      <c r="U27" s="61">
        <v>0</v>
      </c>
      <c r="V27" s="61">
        <v>0</v>
      </c>
      <c r="W27" s="61">
        <v>0</v>
      </c>
    </row>
    <row r="28" spans="1:23" ht="21" customHeight="1" x14ac:dyDescent="0.25">
      <c r="A28" s="99" t="s">
        <v>446</v>
      </c>
      <c r="B28" s="103" t="s">
        <v>473</v>
      </c>
      <c r="C28" s="99">
        <v>0</v>
      </c>
      <c r="D28" s="99">
        <v>1.33</v>
      </c>
      <c r="E28" s="101">
        <v>44754</v>
      </c>
      <c r="F28" s="99">
        <v>8</v>
      </c>
      <c r="G28" s="99">
        <v>10</v>
      </c>
      <c r="H28" s="99">
        <v>11</v>
      </c>
      <c r="I28" s="99">
        <v>10</v>
      </c>
      <c r="J28" s="217">
        <v>22</v>
      </c>
      <c r="K28" s="99">
        <v>1</v>
      </c>
      <c r="L28" s="99">
        <v>5</v>
      </c>
      <c r="M28" s="99"/>
      <c r="N28" s="99"/>
      <c r="O28" s="99"/>
      <c r="Q28" s="60">
        <v>155</v>
      </c>
      <c r="R28" s="61">
        <v>88.229750619720377</v>
      </c>
      <c r="S28" s="61">
        <v>1.8107696457454321</v>
      </c>
      <c r="T28" s="61">
        <v>9.9594797345342023</v>
      </c>
      <c r="U28" s="61">
        <v>0</v>
      </c>
      <c r="V28" s="61">
        <v>0</v>
      </c>
      <c r="W28" s="61">
        <v>0</v>
      </c>
    </row>
    <row r="29" spans="1:23" ht="21" customHeight="1" x14ac:dyDescent="0.25">
      <c r="A29" s="99" t="s">
        <v>446</v>
      </c>
      <c r="B29" s="103" t="s">
        <v>474</v>
      </c>
      <c r="C29" s="99">
        <v>0</v>
      </c>
      <c r="D29" s="99">
        <v>0.73</v>
      </c>
      <c r="E29" s="101">
        <v>44755</v>
      </c>
      <c r="F29" s="99">
        <v>8</v>
      </c>
      <c r="G29" s="99">
        <v>30</v>
      </c>
      <c r="H29" s="99">
        <v>11</v>
      </c>
      <c r="I29" s="99">
        <v>30</v>
      </c>
      <c r="J29" s="217">
        <v>1</v>
      </c>
      <c r="K29" s="99"/>
      <c r="L29" s="99"/>
      <c r="M29" s="99"/>
      <c r="N29" s="99"/>
      <c r="O29" s="99"/>
      <c r="Q29" s="60">
        <v>6</v>
      </c>
      <c r="R29" s="61">
        <v>100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</row>
    <row r="30" spans="1:23" ht="21" customHeight="1" x14ac:dyDescent="0.25">
      <c r="A30" s="99" t="s">
        <v>446</v>
      </c>
      <c r="B30" s="103" t="s">
        <v>475</v>
      </c>
      <c r="C30" s="99">
        <v>0</v>
      </c>
      <c r="D30" s="99">
        <v>4.49</v>
      </c>
      <c r="E30" s="101">
        <v>44756</v>
      </c>
      <c r="F30" s="99">
        <v>9</v>
      </c>
      <c r="G30" s="99">
        <v>10</v>
      </c>
      <c r="H30" s="99">
        <v>12</v>
      </c>
      <c r="I30" s="99">
        <v>10</v>
      </c>
      <c r="J30" s="217">
        <v>5</v>
      </c>
      <c r="K30" s="99"/>
      <c r="L30" s="99">
        <v>3</v>
      </c>
      <c r="M30" s="99"/>
      <c r="N30" s="99">
        <v>4</v>
      </c>
      <c r="O30" s="99"/>
      <c r="Q30" s="60">
        <v>48</v>
      </c>
      <c r="R30" s="61">
        <v>61.519859299530502</v>
      </c>
      <c r="S30" s="61">
        <v>0</v>
      </c>
      <c r="T30" s="61">
        <v>17.693676068132422</v>
      </c>
      <c r="U30" s="61">
        <v>0</v>
      </c>
      <c r="V30" s="61">
        <v>20.786464632337083</v>
      </c>
      <c r="W30" s="61">
        <v>0</v>
      </c>
    </row>
    <row r="31" spans="1:23" ht="21" customHeight="1" x14ac:dyDescent="0.25">
      <c r="A31" s="99" t="s">
        <v>446</v>
      </c>
      <c r="B31" s="103" t="s">
        <v>476</v>
      </c>
      <c r="C31" s="99">
        <v>0.2</v>
      </c>
      <c r="D31" s="99">
        <v>0.49</v>
      </c>
      <c r="E31" s="101">
        <v>44760</v>
      </c>
      <c r="F31" s="99">
        <v>8</v>
      </c>
      <c r="G31" s="99">
        <v>20</v>
      </c>
      <c r="H31" s="99">
        <v>11</v>
      </c>
      <c r="I31" s="99">
        <v>20</v>
      </c>
      <c r="J31" s="217"/>
      <c r="K31" s="99"/>
      <c r="L31" s="99"/>
      <c r="M31" s="99"/>
      <c r="N31" s="99"/>
      <c r="O31" s="99"/>
      <c r="Q31" s="60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</row>
    <row r="32" spans="1:23" ht="21" customHeight="1" x14ac:dyDescent="0.25">
      <c r="A32" s="99" t="s">
        <v>446</v>
      </c>
      <c r="B32" s="103" t="s">
        <v>477</v>
      </c>
      <c r="C32" s="99">
        <v>0</v>
      </c>
      <c r="D32" s="99">
        <v>3.22</v>
      </c>
      <c r="E32" s="101">
        <v>44761</v>
      </c>
      <c r="F32" s="99">
        <v>8</v>
      </c>
      <c r="G32" s="99">
        <v>10</v>
      </c>
      <c r="H32" s="99">
        <v>11</v>
      </c>
      <c r="I32" s="99">
        <v>10</v>
      </c>
      <c r="J32" s="217">
        <v>14</v>
      </c>
      <c r="K32" s="99">
        <v>1</v>
      </c>
      <c r="L32" s="99">
        <v>8</v>
      </c>
      <c r="M32" s="99">
        <v>3</v>
      </c>
      <c r="N32" s="99">
        <v>5</v>
      </c>
      <c r="O32" s="99">
        <v>1</v>
      </c>
      <c r="Q32" s="60">
        <v>137</v>
      </c>
      <c r="R32" s="61">
        <v>63.158769088205823</v>
      </c>
      <c r="S32" s="61">
        <v>2.0523629514242629</v>
      </c>
      <c r="T32" s="61">
        <v>17.559540177296487</v>
      </c>
      <c r="U32" s="61">
        <v>5.6929708165623598</v>
      </c>
      <c r="V32" s="61">
        <v>9.7116491291965144</v>
      </c>
      <c r="W32" s="61">
        <v>1.8247078373145491</v>
      </c>
    </row>
    <row r="33" spans="1:23" ht="21" customHeight="1" x14ac:dyDescent="0.25">
      <c r="A33" s="99" t="s">
        <v>446</v>
      </c>
      <c r="B33" s="103" t="s">
        <v>478</v>
      </c>
      <c r="C33" s="99">
        <v>0</v>
      </c>
      <c r="D33" s="99">
        <v>0.3</v>
      </c>
      <c r="E33" s="101">
        <v>44762</v>
      </c>
      <c r="F33" s="99">
        <v>9</v>
      </c>
      <c r="G33" s="99">
        <v>10</v>
      </c>
      <c r="H33" s="99">
        <v>12</v>
      </c>
      <c r="I33" s="99">
        <v>10</v>
      </c>
      <c r="J33" s="217">
        <v>1</v>
      </c>
      <c r="K33" s="99"/>
      <c r="L33" s="99">
        <v>4</v>
      </c>
      <c r="M33" s="99"/>
      <c r="N33" s="99"/>
      <c r="O33" s="99"/>
      <c r="Q33" s="60">
        <v>18</v>
      </c>
      <c r="R33" s="61">
        <v>33.942540530681974</v>
      </c>
      <c r="S33" s="61">
        <v>0</v>
      </c>
      <c r="T33" s="61">
        <v>66.057459469318019</v>
      </c>
      <c r="U33" s="61">
        <v>0</v>
      </c>
      <c r="V33" s="61">
        <v>0</v>
      </c>
      <c r="W33" s="61">
        <v>0</v>
      </c>
    </row>
    <row r="34" spans="1:23" ht="21" customHeight="1" x14ac:dyDescent="0.25">
      <c r="A34" s="99" t="s">
        <v>446</v>
      </c>
      <c r="B34" s="102" t="s">
        <v>479</v>
      </c>
      <c r="C34" s="99">
        <v>0</v>
      </c>
      <c r="D34" s="99">
        <v>0.51</v>
      </c>
      <c r="E34" s="101">
        <v>44763</v>
      </c>
      <c r="F34" s="99">
        <v>8</v>
      </c>
      <c r="G34" s="99">
        <v>20</v>
      </c>
      <c r="H34" s="99">
        <v>11</v>
      </c>
      <c r="I34" s="99">
        <v>20</v>
      </c>
      <c r="J34" s="217"/>
      <c r="K34" s="99">
        <v>1</v>
      </c>
      <c r="L34" s="99"/>
      <c r="M34" s="99"/>
      <c r="N34" s="99"/>
      <c r="O34" s="99"/>
      <c r="Q34" s="60">
        <v>3</v>
      </c>
      <c r="R34" s="61">
        <v>0</v>
      </c>
      <c r="S34" s="61">
        <v>100</v>
      </c>
      <c r="T34" s="61">
        <v>0</v>
      </c>
      <c r="U34" s="61">
        <v>0</v>
      </c>
      <c r="V34" s="61">
        <v>0</v>
      </c>
      <c r="W34" s="61">
        <v>0</v>
      </c>
    </row>
    <row r="35" spans="1:23" ht="21" customHeight="1" x14ac:dyDescent="0.25">
      <c r="A35" s="99" t="s">
        <v>446</v>
      </c>
      <c r="B35" s="102" t="s">
        <v>480</v>
      </c>
      <c r="C35" s="99">
        <v>0</v>
      </c>
      <c r="D35" s="99">
        <v>0.89</v>
      </c>
      <c r="E35" s="101">
        <v>44764</v>
      </c>
      <c r="F35" s="99">
        <v>8</v>
      </c>
      <c r="G35" s="99">
        <v>10</v>
      </c>
      <c r="H35" s="99">
        <v>11</v>
      </c>
      <c r="I35" s="99">
        <v>10</v>
      </c>
      <c r="J35" s="217">
        <v>15</v>
      </c>
      <c r="K35" s="99">
        <v>2</v>
      </c>
      <c r="L35" s="99">
        <v>5</v>
      </c>
      <c r="M35" s="99"/>
      <c r="N35" s="99">
        <v>5</v>
      </c>
      <c r="O35" s="99"/>
      <c r="Q35" s="60">
        <v>127</v>
      </c>
      <c r="R35" s="61">
        <v>72.940214883251954</v>
      </c>
      <c r="S35" s="61">
        <v>4.4243993478454682</v>
      </c>
      <c r="T35" s="61">
        <v>12.16739957671793</v>
      </c>
      <c r="U35" s="61">
        <v>0</v>
      </c>
      <c r="V35" s="61">
        <v>10.467986192184657</v>
      </c>
      <c r="W35" s="61">
        <v>0</v>
      </c>
    </row>
    <row r="36" spans="1:23" ht="21" customHeight="1" x14ac:dyDescent="0.25">
      <c r="A36" s="99" t="s">
        <v>446</v>
      </c>
      <c r="B36" s="102" t="s">
        <v>481</v>
      </c>
      <c r="C36" s="99">
        <v>0</v>
      </c>
      <c r="D36" s="99">
        <v>0.09</v>
      </c>
      <c r="E36" s="101">
        <v>44769</v>
      </c>
      <c r="F36" s="99">
        <v>8</v>
      </c>
      <c r="G36" s="99">
        <v>10</v>
      </c>
      <c r="H36" s="99">
        <v>11</v>
      </c>
      <c r="I36" s="99">
        <v>10</v>
      </c>
      <c r="J36" s="217">
        <v>2</v>
      </c>
      <c r="K36" s="99"/>
      <c r="L36" s="99"/>
      <c r="M36" s="99"/>
      <c r="N36" s="99"/>
      <c r="O36" s="99"/>
      <c r="Q36" s="60">
        <v>12</v>
      </c>
      <c r="R36" s="61">
        <v>100</v>
      </c>
      <c r="S36" s="61">
        <v>0</v>
      </c>
      <c r="T36" s="61">
        <v>0</v>
      </c>
      <c r="U36" s="61">
        <v>0</v>
      </c>
      <c r="V36" s="61">
        <v>0</v>
      </c>
      <c r="W36" s="61">
        <v>0</v>
      </c>
    </row>
    <row r="37" spans="1:23" ht="21" customHeight="1" x14ac:dyDescent="0.25">
      <c r="A37" s="99" t="s">
        <v>446</v>
      </c>
      <c r="B37" s="102" t="s">
        <v>482</v>
      </c>
      <c r="C37" s="102">
        <v>0</v>
      </c>
      <c r="D37" s="99">
        <v>0.08</v>
      </c>
      <c r="E37" s="101">
        <v>44769</v>
      </c>
      <c r="F37" s="99">
        <v>8</v>
      </c>
      <c r="G37" s="99">
        <v>10</v>
      </c>
      <c r="H37" s="99">
        <v>11</v>
      </c>
      <c r="I37" s="99">
        <v>10</v>
      </c>
      <c r="J37" s="217">
        <v>3</v>
      </c>
      <c r="K37" s="99"/>
      <c r="L37" s="99">
        <v>1</v>
      </c>
      <c r="M37" s="99"/>
      <c r="N37" s="99"/>
      <c r="O37" s="99"/>
      <c r="Q37" s="60">
        <v>22</v>
      </c>
      <c r="R37" s="61">
        <v>86.620826121336592</v>
      </c>
      <c r="S37" s="61">
        <v>0</v>
      </c>
      <c r="T37" s="61">
        <v>13.379173878663408</v>
      </c>
      <c r="U37" s="61">
        <v>0</v>
      </c>
      <c r="V37" s="61">
        <v>0</v>
      </c>
      <c r="W37" s="61">
        <v>0</v>
      </c>
    </row>
    <row r="38" spans="1:23" ht="21" customHeight="1" x14ac:dyDescent="0.25">
      <c r="A38" s="99" t="s">
        <v>446</v>
      </c>
      <c r="B38" s="102" t="s">
        <v>483</v>
      </c>
      <c r="C38" s="99">
        <v>0</v>
      </c>
      <c r="D38" s="99">
        <v>0.19</v>
      </c>
      <c r="E38" s="101">
        <v>44769</v>
      </c>
      <c r="F38" s="99">
        <v>8</v>
      </c>
      <c r="G38" s="99">
        <v>10</v>
      </c>
      <c r="H38" s="99">
        <v>11</v>
      </c>
      <c r="I38" s="99">
        <v>10</v>
      </c>
      <c r="J38" s="217">
        <v>1</v>
      </c>
      <c r="K38" s="99">
        <v>1</v>
      </c>
      <c r="L38" s="99">
        <v>1</v>
      </c>
      <c r="M38" s="99"/>
      <c r="N38" s="99"/>
      <c r="O38" s="99"/>
      <c r="Q38" s="60">
        <v>12</v>
      </c>
      <c r="R38" s="61">
        <v>52.12936747455521</v>
      </c>
      <c r="S38" s="61">
        <v>23.715429803762873</v>
      </c>
      <c r="T38" s="61">
        <v>24.155202721681906</v>
      </c>
      <c r="U38" s="61">
        <v>0</v>
      </c>
      <c r="V38" s="61">
        <v>0</v>
      </c>
      <c r="W38" s="61">
        <v>0</v>
      </c>
    </row>
    <row r="39" spans="1:23" ht="21" customHeight="1" x14ac:dyDescent="0.25">
      <c r="A39" s="99" t="s">
        <v>446</v>
      </c>
      <c r="B39" s="102" t="s">
        <v>484</v>
      </c>
      <c r="C39" s="99">
        <v>0</v>
      </c>
      <c r="D39" s="99">
        <v>1.63</v>
      </c>
      <c r="E39" s="101">
        <v>44770</v>
      </c>
      <c r="F39" s="99">
        <v>8</v>
      </c>
      <c r="G39" s="99">
        <v>30</v>
      </c>
      <c r="H39" s="99">
        <v>11</v>
      </c>
      <c r="I39" s="99">
        <v>30</v>
      </c>
      <c r="J39" s="217">
        <v>1</v>
      </c>
      <c r="K39" s="99"/>
      <c r="L39" s="99">
        <v>1</v>
      </c>
      <c r="M39" s="99"/>
      <c r="N39" s="99"/>
      <c r="O39" s="99"/>
      <c r="Q39" s="60">
        <v>9</v>
      </c>
      <c r="R39" s="61">
        <v>68.335401694544245</v>
      </c>
      <c r="S39" s="61">
        <v>0</v>
      </c>
      <c r="T39" s="61">
        <v>31.664598305455755</v>
      </c>
      <c r="U39" s="61">
        <v>0</v>
      </c>
      <c r="V39" s="61">
        <v>0</v>
      </c>
      <c r="W39" s="61">
        <v>0</v>
      </c>
    </row>
    <row r="40" spans="1:23" ht="21" customHeight="1" x14ac:dyDescent="0.25">
      <c r="A40" s="99" t="s">
        <v>446</v>
      </c>
      <c r="B40" s="102" t="s">
        <v>485</v>
      </c>
      <c r="C40" s="99">
        <v>0</v>
      </c>
      <c r="D40" s="99">
        <v>4.4000000000000004</v>
      </c>
      <c r="E40" s="101">
        <v>44774</v>
      </c>
      <c r="F40" s="99">
        <v>8</v>
      </c>
      <c r="G40" s="99">
        <v>10</v>
      </c>
      <c r="H40" s="99">
        <v>11</v>
      </c>
      <c r="I40" s="99">
        <v>10</v>
      </c>
      <c r="J40" s="217">
        <v>9</v>
      </c>
      <c r="K40" s="99">
        <v>1</v>
      </c>
      <c r="L40" s="99">
        <v>3</v>
      </c>
      <c r="M40" s="99"/>
      <c r="N40" s="99">
        <v>6</v>
      </c>
      <c r="O40" s="99">
        <v>1</v>
      </c>
      <c r="Q40" s="60">
        <v>87</v>
      </c>
      <c r="R40" s="61">
        <v>64.561021885558105</v>
      </c>
      <c r="S40" s="61">
        <v>3.2634460014490578</v>
      </c>
      <c r="T40" s="61">
        <v>10.636680053591988</v>
      </c>
      <c r="U40" s="61">
        <v>0</v>
      </c>
      <c r="V40" s="61">
        <v>18.63739864378325</v>
      </c>
      <c r="W40" s="61">
        <v>2.9014534156175888</v>
      </c>
    </row>
    <row r="41" spans="1:23" ht="21" customHeight="1" x14ac:dyDescent="0.25">
      <c r="A41" s="99" t="s">
        <v>446</v>
      </c>
      <c r="B41" s="102" t="s">
        <v>486</v>
      </c>
      <c r="C41" s="99">
        <v>0</v>
      </c>
      <c r="D41" s="99">
        <v>2.1800000000000002</v>
      </c>
      <c r="E41" s="101">
        <v>44775</v>
      </c>
      <c r="F41" s="99">
        <v>9</v>
      </c>
      <c r="G41" s="99">
        <v>10</v>
      </c>
      <c r="H41" s="99">
        <v>12</v>
      </c>
      <c r="I41" s="99">
        <v>10</v>
      </c>
      <c r="J41" s="217">
        <v>2</v>
      </c>
      <c r="K41" s="99"/>
      <c r="L41" s="99">
        <v>2</v>
      </c>
      <c r="M41" s="99">
        <v>2</v>
      </c>
      <c r="N41" s="99">
        <v>1</v>
      </c>
      <c r="O41" s="99"/>
      <c r="Q41" s="60">
        <v>25</v>
      </c>
      <c r="R41" s="61">
        <v>49.151217915673776</v>
      </c>
      <c r="S41" s="61">
        <v>0</v>
      </c>
      <c r="T41" s="61">
        <v>22.775216548525627</v>
      </c>
      <c r="U41" s="61">
        <v>18.952120275497528</v>
      </c>
      <c r="V41" s="61">
        <v>9.1214452603030747</v>
      </c>
      <c r="W41" s="61">
        <v>0</v>
      </c>
    </row>
    <row r="42" spans="1:23" ht="21" customHeight="1" x14ac:dyDescent="0.25">
      <c r="A42" s="99" t="s">
        <v>446</v>
      </c>
      <c r="B42" s="102" t="s">
        <v>487</v>
      </c>
      <c r="C42" s="99">
        <v>0</v>
      </c>
      <c r="D42" s="99">
        <v>2.62</v>
      </c>
      <c r="E42" s="101">
        <v>44776</v>
      </c>
      <c r="F42" s="99">
        <v>8</v>
      </c>
      <c r="G42" s="99">
        <v>10</v>
      </c>
      <c r="H42" s="99">
        <v>11</v>
      </c>
      <c r="I42" s="99">
        <v>10</v>
      </c>
      <c r="J42" s="217">
        <v>7</v>
      </c>
      <c r="K42" s="99"/>
      <c r="L42" s="99">
        <v>2</v>
      </c>
      <c r="M42" s="99"/>
      <c r="N42" s="99">
        <v>2</v>
      </c>
      <c r="O42" s="99"/>
      <c r="Q42" s="60">
        <v>56</v>
      </c>
      <c r="R42" s="61">
        <v>78.56169200395361</v>
      </c>
      <c r="S42" s="61">
        <v>0</v>
      </c>
      <c r="T42" s="61">
        <v>11.440992489552167</v>
      </c>
      <c r="U42" s="61">
        <v>0</v>
      </c>
      <c r="V42" s="61">
        <v>9.9973155064942159</v>
      </c>
      <c r="W42" s="61">
        <v>0</v>
      </c>
    </row>
    <row r="43" spans="1:23" ht="21" customHeight="1" x14ac:dyDescent="0.25">
      <c r="A43" s="99" t="s">
        <v>446</v>
      </c>
      <c r="B43" s="102" t="s">
        <v>488</v>
      </c>
      <c r="C43" s="99">
        <v>0</v>
      </c>
      <c r="D43" s="99">
        <v>0.45</v>
      </c>
      <c r="E43" s="101">
        <v>44776</v>
      </c>
      <c r="F43" s="99">
        <v>8</v>
      </c>
      <c r="G43" s="99">
        <v>10</v>
      </c>
      <c r="H43" s="99">
        <v>11</v>
      </c>
      <c r="I43" s="99">
        <v>10</v>
      </c>
      <c r="J43" s="217">
        <v>7</v>
      </c>
      <c r="K43" s="99"/>
      <c r="L43" s="99">
        <v>2</v>
      </c>
      <c r="M43" s="99"/>
      <c r="N43" s="99">
        <v>1</v>
      </c>
      <c r="O43" s="99"/>
      <c r="Q43" s="60">
        <v>53</v>
      </c>
      <c r="R43" s="61">
        <v>82.695349503484323</v>
      </c>
      <c r="S43" s="61">
        <v>0</v>
      </c>
      <c r="T43" s="61">
        <v>12.042979834785667</v>
      </c>
      <c r="U43" s="61">
        <v>0</v>
      </c>
      <c r="V43" s="61">
        <v>5.2616706617300029</v>
      </c>
      <c r="W43" s="61">
        <v>0</v>
      </c>
    </row>
    <row r="44" spans="1:23" ht="21" customHeight="1" x14ac:dyDescent="0.25">
      <c r="A44" s="99" t="s">
        <v>446</v>
      </c>
      <c r="B44" s="103" t="s">
        <v>489</v>
      </c>
      <c r="C44" s="99">
        <v>0</v>
      </c>
      <c r="D44" s="99">
        <v>2.59</v>
      </c>
      <c r="E44" s="101">
        <v>44777</v>
      </c>
      <c r="F44" s="99">
        <v>8</v>
      </c>
      <c r="G44" s="99">
        <v>20</v>
      </c>
      <c r="H44" s="99">
        <v>11</v>
      </c>
      <c r="I44" s="99">
        <v>20</v>
      </c>
      <c r="J44" s="217"/>
      <c r="K44" s="99"/>
      <c r="L44" s="99"/>
      <c r="M44" s="99"/>
      <c r="N44" s="99"/>
      <c r="O44" s="99"/>
      <c r="Q44" s="60">
        <v>0</v>
      </c>
      <c r="R44" s="61">
        <v>0</v>
      </c>
      <c r="S44" s="61">
        <v>0</v>
      </c>
      <c r="T44" s="61">
        <v>0</v>
      </c>
      <c r="U44" s="61">
        <v>0</v>
      </c>
      <c r="V44" s="61">
        <v>0</v>
      </c>
      <c r="W44" s="61">
        <v>0</v>
      </c>
    </row>
    <row r="45" spans="1:23" ht="21" customHeight="1" x14ac:dyDescent="0.25">
      <c r="A45" s="99" t="s">
        <v>446</v>
      </c>
      <c r="B45" s="103" t="s">
        <v>490</v>
      </c>
      <c r="C45" s="99">
        <v>0</v>
      </c>
      <c r="D45" s="99">
        <v>0.56999999999999995</v>
      </c>
      <c r="E45" s="101">
        <v>44778</v>
      </c>
      <c r="F45" s="99">
        <v>9</v>
      </c>
      <c r="G45" s="99">
        <v>10</v>
      </c>
      <c r="H45" s="99">
        <v>12</v>
      </c>
      <c r="I45" s="99">
        <v>10</v>
      </c>
      <c r="J45" s="217">
        <v>4</v>
      </c>
      <c r="K45" s="99"/>
      <c r="L45" s="99">
        <v>1</v>
      </c>
      <c r="M45" s="99">
        <v>2</v>
      </c>
      <c r="N45" s="99">
        <v>1</v>
      </c>
      <c r="O45" s="99"/>
      <c r="Q45" s="60">
        <v>34</v>
      </c>
      <c r="R45" s="61">
        <v>70.478147491794189</v>
      </c>
      <c r="S45" s="61">
        <v>0</v>
      </c>
      <c r="T45" s="61">
        <v>8.5193434313978056</v>
      </c>
      <c r="U45" s="61">
        <v>14.1785366594526</v>
      </c>
      <c r="V45" s="61">
        <v>6.8239724173554075</v>
      </c>
      <c r="W45" s="61">
        <v>0</v>
      </c>
    </row>
    <row r="46" spans="1:23" ht="21" customHeight="1" x14ac:dyDescent="0.25">
      <c r="A46" s="99" t="s">
        <v>446</v>
      </c>
      <c r="B46" s="103" t="s">
        <v>491</v>
      </c>
      <c r="C46" s="99">
        <v>0</v>
      </c>
      <c r="D46" s="99">
        <v>3.4</v>
      </c>
      <c r="E46" s="101">
        <v>44782</v>
      </c>
      <c r="F46" s="99">
        <v>8</v>
      </c>
      <c r="G46" s="99">
        <v>10</v>
      </c>
      <c r="H46" s="99">
        <v>11</v>
      </c>
      <c r="I46" s="99">
        <v>10</v>
      </c>
      <c r="J46" s="217">
        <v>5</v>
      </c>
      <c r="K46" s="99">
        <v>1</v>
      </c>
      <c r="L46" s="99">
        <v>4</v>
      </c>
      <c r="M46" s="99"/>
      <c r="N46" s="99">
        <v>5</v>
      </c>
      <c r="O46" s="99"/>
      <c r="Q46" s="60">
        <v>61</v>
      </c>
      <c r="R46" s="61">
        <v>52.335148963096799</v>
      </c>
      <c r="S46" s="61">
        <v>4.7618093663216285</v>
      </c>
      <c r="T46" s="61">
        <v>20.370466838364425</v>
      </c>
      <c r="U46" s="61">
        <v>0</v>
      </c>
      <c r="V46" s="61">
        <v>22.532574832217147</v>
      </c>
      <c r="W46" s="61">
        <v>0</v>
      </c>
    </row>
    <row r="47" spans="1:23" ht="21" customHeight="1" x14ac:dyDescent="0.25">
      <c r="A47" s="99" t="s">
        <v>446</v>
      </c>
      <c r="B47" s="102" t="s">
        <v>402</v>
      </c>
      <c r="C47" s="99">
        <v>0</v>
      </c>
      <c r="D47" s="99">
        <v>0.17</v>
      </c>
      <c r="E47" s="101">
        <v>44783</v>
      </c>
      <c r="F47" s="99">
        <v>8</v>
      </c>
      <c r="G47" s="99">
        <v>10</v>
      </c>
      <c r="H47" s="99">
        <v>11</v>
      </c>
      <c r="I47" s="99">
        <v>10</v>
      </c>
      <c r="J47" s="217">
        <v>2</v>
      </c>
      <c r="K47" s="99"/>
      <c r="L47" s="99"/>
      <c r="M47" s="99"/>
      <c r="N47" s="99"/>
      <c r="O47" s="99"/>
      <c r="Q47" s="60">
        <v>13</v>
      </c>
      <c r="R47" s="61">
        <v>100</v>
      </c>
      <c r="S47" s="61">
        <v>0</v>
      </c>
      <c r="T47" s="61">
        <v>0</v>
      </c>
      <c r="U47" s="61">
        <v>0</v>
      </c>
      <c r="V47" s="61">
        <v>0</v>
      </c>
      <c r="W47" s="61">
        <v>0</v>
      </c>
    </row>
    <row r="48" spans="1:23" ht="21" customHeight="1" x14ac:dyDescent="0.25">
      <c r="A48" s="99" t="s">
        <v>446</v>
      </c>
      <c r="B48" s="102" t="s">
        <v>136</v>
      </c>
      <c r="C48" s="99">
        <v>0</v>
      </c>
      <c r="D48" s="99">
        <v>6.5000000000000002E-2</v>
      </c>
      <c r="E48" s="101">
        <v>44783</v>
      </c>
      <c r="F48" s="99">
        <v>8</v>
      </c>
      <c r="G48" s="99">
        <v>10</v>
      </c>
      <c r="H48" s="99">
        <v>11</v>
      </c>
      <c r="I48" s="99">
        <v>10</v>
      </c>
      <c r="J48" s="217">
        <v>2</v>
      </c>
      <c r="K48" s="99"/>
      <c r="L48" s="99">
        <v>1</v>
      </c>
      <c r="M48" s="99"/>
      <c r="N48" s="99">
        <v>1</v>
      </c>
      <c r="O48" s="99"/>
      <c r="Q48" s="60">
        <v>18</v>
      </c>
      <c r="R48" s="61">
        <v>68.757809477043878</v>
      </c>
      <c r="S48" s="61">
        <v>0</v>
      </c>
      <c r="T48" s="61">
        <v>15.930164771589213</v>
      </c>
      <c r="U48" s="61">
        <v>0</v>
      </c>
      <c r="V48" s="61">
        <v>15.312025751366926</v>
      </c>
      <c r="W48" s="61">
        <v>0</v>
      </c>
    </row>
    <row r="49" spans="1:23" ht="21" customHeight="1" x14ac:dyDescent="0.25">
      <c r="A49" s="99" t="s">
        <v>446</v>
      </c>
      <c r="B49" s="102" t="s">
        <v>492</v>
      </c>
      <c r="C49" s="99">
        <v>0</v>
      </c>
      <c r="D49" s="99">
        <v>0.1</v>
      </c>
      <c r="E49" s="101">
        <v>44783</v>
      </c>
      <c r="F49" s="99">
        <v>8</v>
      </c>
      <c r="G49" s="99">
        <v>10</v>
      </c>
      <c r="H49" s="99">
        <v>11</v>
      </c>
      <c r="I49" s="99">
        <v>10</v>
      </c>
      <c r="J49" s="217">
        <v>1</v>
      </c>
      <c r="K49" s="99"/>
      <c r="L49" s="99"/>
      <c r="M49" s="99"/>
      <c r="N49" s="99"/>
      <c r="O49" s="99"/>
      <c r="Q49" s="60">
        <v>6</v>
      </c>
      <c r="R49" s="61">
        <v>100</v>
      </c>
      <c r="S49" s="61">
        <v>0</v>
      </c>
      <c r="T49" s="61">
        <v>0</v>
      </c>
      <c r="U49" s="61">
        <v>0</v>
      </c>
      <c r="V49" s="61">
        <v>0</v>
      </c>
      <c r="W49" s="61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B4A9B-B6D9-428E-9A3B-CBE86D4176A3}">
  <dimension ref="A2:X25"/>
  <sheetViews>
    <sheetView workbookViewId="0">
      <selection activeCell="O8" sqref="O8"/>
    </sheetView>
  </sheetViews>
  <sheetFormatPr defaultRowHeight="15" x14ac:dyDescent="0.25"/>
  <cols>
    <col min="1" max="6" width="8.85546875" customWidth="1"/>
  </cols>
  <sheetData>
    <row r="2" spans="1:23" x14ac:dyDescent="0.25">
      <c r="A2" s="104"/>
      <c r="B2" s="104"/>
      <c r="C2" s="104"/>
      <c r="D2" s="11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4" spans="1:23" ht="15.75" x14ac:dyDescent="0.25">
      <c r="A4" s="268" t="s">
        <v>493</v>
      </c>
      <c r="B4" s="271" t="s">
        <v>14</v>
      </c>
      <c r="C4" s="269" t="s">
        <v>494</v>
      </c>
      <c r="D4" s="272" t="s">
        <v>495</v>
      </c>
      <c r="E4" s="274" t="s">
        <v>496</v>
      </c>
      <c r="F4" s="275"/>
      <c r="G4" s="269" t="s">
        <v>497</v>
      </c>
      <c r="H4" s="276" t="s">
        <v>498</v>
      </c>
      <c r="I4" s="272"/>
      <c r="J4" s="267" t="s">
        <v>0</v>
      </c>
      <c r="K4" s="267"/>
      <c r="L4" s="267"/>
      <c r="M4" s="267"/>
      <c r="N4" s="267"/>
      <c r="O4" s="267"/>
    </row>
    <row r="5" spans="1:23" ht="114.75" x14ac:dyDescent="0.25">
      <c r="A5" s="268"/>
      <c r="B5" s="271"/>
      <c r="C5" s="270"/>
      <c r="D5" s="273"/>
      <c r="E5" s="118" t="s">
        <v>1</v>
      </c>
      <c r="F5" s="119" t="s">
        <v>2</v>
      </c>
      <c r="G5" s="270"/>
      <c r="H5" s="118" t="s">
        <v>1</v>
      </c>
      <c r="I5" s="118" t="s">
        <v>2</v>
      </c>
      <c r="J5" s="120" t="s">
        <v>499</v>
      </c>
      <c r="K5" s="120" t="s">
        <v>500</v>
      </c>
      <c r="L5" s="121" t="s">
        <v>501</v>
      </c>
      <c r="M5" s="121" t="s">
        <v>8</v>
      </c>
      <c r="N5" s="121" t="s">
        <v>9</v>
      </c>
      <c r="O5" s="121" t="s">
        <v>10</v>
      </c>
      <c r="Q5" s="58" t="s">
        <v>227</v>
      </c>
      <c r="R5" s="28" t="s">
        <v>228</v>
      </c>
      <c r="S5" s="28" t="s">
        <v>229</v>
      </c>
      <c r="T5" s="28" t="s">
        <v>230</v>
      </c>
      <c r="U5" s="28" t="s">
        <v>231</v>
      </c>
      <c r="V5" s="28" t="s">
        <v>232</v>
      </c>
      <c r="W5" s="28" t="s">
        <v>233</v>
      </c>
    </row>
    <row r="6" spans="1:23" ht="18.600000000000001" customHeight="1" x14ac:dyDescent="0.25">
      <c r="A6" s="102" t="s">
        <v>308</v>
      </c>
      <c r="B6" s="102" t="s">
        <v>502</v>
      </c>
      <c r="C6" s="124">
        <v>401</v>
      </c>
      <c r="D6" s="105" t="s">
        <v>503</v>
      </c>
      <c r="E6" s="113">
        <v>0</v>
      </c>
      <c r="F6" s="113">
        <v>2.79</v>
      </c>
      <c r="G6" s="129">
        <v>34</v>
      </c>
      <c r="H6" s="130">
        <v>8.3000000000000007</v>
      </c>
      <c r="I6" s="130">
        <v>11.3</v>
      </c>
      <c r="J6" s="116">
        <v>2</v>
      </c>
      <c r="K6" s="116">
        <v>1</v>
      </c>
      <c r="L6" s="116">
        <v>1</v>
      </c>
      <c r="M6" s="116">
        <v>1</v>
      </c>
      <c r="N6" s="116"/>
      <c r="O6" s="116"/>
      <c r="Q6" s="60">
        <v>22</v>
      </c>
      <c r="R6" s="61">
        <v>59.899142528327587</v>
      </c>
      <c r="S6" s="61">
        <v>13.625082930744508</v>
      </c>
      <c r="T6" s="61">
        <v>13.877743014366168</v>
      </c>
      <c r="U6" s="61">
        <v>12.598031526561728</v>
      </c>
      <c r="V6" s="61">
        <v>0</v>
      </c>
      <c r="W6" s="61">
        <v>0</v>
      </c>
    </row>
    <row r="7" spans="1:23" ht="18.600000000000001" customHeight="1" x14ac:dyDescent="0.25">
      <c r="A7" s="102" t="s">
        <v>308</v>
      </c>
      <c r="B7" s="102" t="s">
        <v>502</v>
      </c>
      <c r="C7" s="117">
        <v>402</v>
      </c>
      <c r="D7" s="108" t="s">
        <v>504</v>
      </c>
      <c r="E7" s="113">
        <v>0</v>
      </c>
      <c r="F7" s="109">
        <v>2.46</v>
      </c>
      <c r="G7" s="129">
        <v>34</v>
      </c>
      <c r="H7" s="130">
        <v>8.3000000000000007</v>
      </c>
      <c r="I7" s="130">
        <v>11.3</v>
      </c>
      <c r="J7" s="116"/>
      <c r="K7" s="116"/>
      <c r="L7" s="116"/>
      <c r="M7" s="116">
        <v>2</v>
      </c>
      <c r="N7" s="116"/>
      <c r="O7" s="116"/>
      <c r="Q7" s="60">
        <v>5</v>
      </c>
      <c r="R7" s="61">
        <v>0</v>
      </c>
      <c r="S7" s="61">
        <v>0</v>
      </c>
      <c r="T7" s="61">
        <v>0</v>
      </c>
      <c r="U7" s="61">
        <v>100</v>
      </c>
      <c r="V7" s="61">
        <v>0</v>
      </c>
      <c r="W7" s="61">
        <v>0</v>
      </c>
    </row>
    <row r="8" spans="1:23" ht="18.600000000000001" customHeight="1" x14ac:dyDescent="0.25">
      <c r="A8" s="102" t="s">
        <v>308</v>
      </c>
      <c r="B8" s="102" t="s">
        <v>502</v>
      </c>
      <c r="C8" s="124">
        <v>403</v>
      </c>
      <c r="D8" s="105" t="s">
        <v>505</v>
      </c>
      <c r="E8" s="113">
        <v>0</v>
      </c>
      <c r="F8" s="113">
        <v>6.97</v>
      </c>
      <c r="G8" s="129">
        <v>34</v>
      </c>
      <c r="H8" s="130">
        <v>13.3</v>
      </c>
      <c r="I8" s="130">
        <v>16.3</v>
      </c>
      <c r="J8" s="116">
        <v>2</v>
      </c>
      <c r="K8" s="116"/>
      <c r="L8" s="116">
        <v>1</v>
      </c>
      <c r="M8" s="116"/>
      <c r="N8" s="116">
        <v>2</v>
      </c>
      <c r="O8" s="116"/>
      <c r="Q8" s="60">
        <v>19</v>
      </c>
      <c r="R8" s="61">
        <v>56.562641582642968</v>
      </c>
      <c r="S8" s="61">
        <v>0</v>
      </c>
      <c r="T8" s="61">
        <v>15.725670271017227</v>
      </c>
      <c r="U8" s="61">
        <v>0</v>
      </c>
      <c r="V8" s="61">
        <v>27.711688146339796</v>
      </c>
      <c r="W8" s="61">
        <v>0</v>
      </c>
    </row>
    <row r="9" spans="1:23" ht="18.600000000000001" customHeight="1" x14ac:dyDescent="0.25">
      <c r="A9" s="102" t="s">
        <v>308</v>
      </c>
      <c r="B9" s="102" t="s">
        <v>502</v>
      </c>
      <c r="C9" s="125">
        <v>404</v>
      </c>
      <c r="D9" s="108" t="s">
        <v>506</v>
      </c>
      <c r="E9" s="113">
        <v>0</v>
      </c>
      <c r="F9" s="109">
        <v>2.63</v>
      </c>
      <c r="G9" s="129">
        <v>34</v>
      </c>
      <c r="H9" s="130">
        <v>14</v>
      </c>
      <c r="I9" s="130">
        <v>17</v>
      </c>
      <c r="J9" s="116">
        <v>2</v>
      </c>
      <c r="K9" s="116"/>
      <c r="L9" s="116">
        <v>6</v>
      </c>
      <c r="M9" s="116"/>
      <c r="N9" s="116">
        <v>4</v>
      </c>
      <c r="O9" s="116"/>
      <c r="Q9" s="60">
        <v>38</v>
      </c>
      <c r="R9" s="61">
        <v>28.186099540408676</v>
      </c>
      <c r="S9" s="61">
        <v>0</v>
      </c>
      <c r="T9" s="61">
        <v>45.450896778137881</v>
      </c>
      <c r="U9" s="61">
        <v>0</v>
      </c>
      <c r="V9" s="61">
        <v>26.363003681453449</v>
      </c>
      <c r="W9" s="61">
        <v>0</v>
      </c>
    </row>
    <row r="10" spans="1:23" ht="18.600000000000001" customHeight="1" x14ac:dyDescent="0.25">
      <c r="A10" s="102" t="s">
        <v>308</v>
      </c>
      <c r="B10" s="102" t="s">
        <v>502</v>
      </c>
      <c r="C10" s="126">
        <v>405</v>
      </c>
      <c r="D10" s="106" t="s">
        <v>507</v>
      </c>
      <c r="E10" s="113">
        <v>0</v>
      </c>
      <c r="F10" s="112">
        <v>2.7</v>
      </c>
      <c r="G10" s="129">
        <v>34</v>
      </c>
      <c r="H10" s="130">
        <v>10.3</v>
      </c>
      <c r="I10" s="130">
        <v>13.3</v>
      </c>
      <c r="J10" s="116"/>
      <c r="K10" s="116"/>
      <c r="L10" s="116">
        <v>1</v>
      </c>
      <c r="M10" s="116"/>
      <c r="N10" s="116"/>
      <c r="O10" s="116"/>
      <c r="Q10" s="60">
        <v>3</v>
      </c>
      <c r="R10" s="61">
        <v>0</v>
      </c>
      <c r="S10" s="61">
        <v>0</v>
      </c>
      <c r="T10" s="61">
        <v>100</v>
      </c>
      <c r="U10" s="61">
        <v>0</v>
      </c>
      <c r="V10" s="61">
        <v>0</v>
      </c>
      <c r="W10" s="61">
        <v>0</v>
      </c>
    </row>
    <row r="11" spans="1:23" ht="18.600000000000001" customHeight="1" x14ac:dyDescent="0.25">
      <c r="A11" s="102" t="s">
        <v>308</v>
      </c>
      <c r="B11" s="102" t="s">
        <v>502</v>
      </c>
      <c r="C11" s="127">
        <v>406</v>
      </c>
      <c r="D11" s="110" t="s">
        <v>508</v>
      </c>
      <c r="E11" s="113">
        <v>0</v>
      </c>
      <c r="F11" s="111">
        <v>1.33</v>
      </c>
      <c r="G11" s="129">
        <v>34</v>
      </c>
      <c r="H11" s="130">
        <v>13</v>
      </c>
      <c r="I11" s="130">
        <v>16</v>
      </c>
      <c r="J11" s="116">
        <v>2</v>
      </c>
      <c r="K11" s="116">
        <v>1</v>
      </c>
      <c r="L11" s="116">
        <v>2</v>
      </c>
      <c r="M11" s="116">
        <v>1</v>
      </c>
      <c r="N11" s="116"/>
      <c r="O11" s="116"/>
      <c r="Q11" s="60">
        <v>22</v>
      </c>
      <c r="R11" s="61">
        <v>49.035817692869763</v>
      </c>
      <c r="S11" s="61">
        <v>13.384841006555359</v>
      </c>
      <c r="T11" s="61">
        <v>27.266092209682508</v>
      </c>
      <c r="U11" s="61">
        <v>10.313249090892365</v>
      </c>
      <c r="V11" s="61">
        <v>0</v>
      </c>
      <c r="W11" s="61">
        <v>0</v>
      </c>
    </row>
    <row r="12" spans="1:23" ht="18.600000000000001" customHeight="1" x14ac:dyDescent="0.25">
      <c r="A12" s="102" t="s">
        <v>308</v>
      </c>
      <c r="B12" s="102" t="s">
        <v>502</v>
      </c>
      <c r="C12" s="117">
        <v>408</v>
      </c>
      <c r="D12" s="108" t="s">
        <v>509</v>
      </c>
      <c r="E12" s="113">
        <v>0</v>
      </c>
      <c r="F12" s="109">
        <v>1.19</v>
      </c>
      <c r="G12" s="129">
        <v>35</v>
      </c>
      <c r="H12" s="130">
        <v>12.3</v>
      </c>
      <c r="I12" s="130">
        <v>15.3</v>
      </c>
      <c r="J12" s="116">
        <v>5</v>
      </c>
      <c r="K12" s="116"/>
      <c r="L12" s="116">
        <v>1</v>
      </c>
      <c r="M12" s="116"/>
      <c r="N12" s="116"/>
      <c r="O12" s="116"/>
      <c r="Q12" s="60">
        <v>32</v>
      </c>
      <c r="R12" s="61">
        <v>90.339817270341456</v>
      </c>
      <c r="S12" s="61">
        <v>0</v>
      </c>
      <c r="T12" s="61">
        <v>9.660182729658553</v>
      </c>
      <c r="U12" s="61">
        <v>0</v>
      </c>
      <c r="V12" s="61">
        <v>0</v>
      </c>
      <c r="W12" s="61">
        <v>0</v>
      </c>
    </row>
    <row r="13" spans="1:23" ht="18.600000000000001" customHeight="1" x14ac:dyDescent="0.25">
      <c r="A13" s="102" t="s">
        <v>308</v>
      </c>
      <c r="B13" s="102" t="s">
        <v>502</v>
      </c>
      <c r="C13" s="125">
        <v>409</v>
      </c>
      <c r="D13" s="108" t="s">
        <v>510</v>
      </c>
      <c r="E13" s="113">
        <v>0</v>
      </c>
      <c r="F13" s="109">
        <v>1.39</v>
      </c>
      <c r="G13" s="129">
        <v>35</v>
      </c>
      <c r="H13" s="130">
        <v>9</v>
      </c>
      <c r="I13" s="130">
        <v>12</v>
      </c>
      <c r="J13" s="116">
        <v>2</v>
      </c>
      <c r="K13" s="116">
        <v>1</v>
      </c>
      <c r="L13" s="116"/>
      <c r="M13" s="116">
        <v>2</v>
      </c>
      <c r="N13" s="116"/>
      <c r="O13" s="116"/>
      <c r="Q13" s="60">
        <v>21</v>
      </c>
      <c r="R13" s="61">
        <v>61.994162986788346</v>
      </c>
      <c r="S13" s="61">
        <v>14.101631112959884</v>
      </c>
      <c r="T13" s="61">
        <v>0</v>
      </c>
      <c r="U13" s="61">
        <v>23.904205900251778</v>
      </c>
      <c r="V13" s="61">
        <v>0</v>
      </c>
      <c r="W13" s="61">
        <v>0</v>
      </c>
    </row>
    <row r="14" spans="1:23" ht="18.600000000000001" customHeight="1" x14ac:dyDescent="0.25">
      <c r="A14" s="102" t="s">
        <v>308</v>
      </c>
      <c r="B14" s="102" t="s">
        <v>502</v>
      </c>
      <c r="C14" s="115">
        <v>410</v>
      </c>
      <c r="D14" s="106" t="s">
        <v>511</v>
      </c>
      <c r="E14" s="113">
        <v>0</v>
      </c>
      <c r="F14" s="112">
        <v>0.48</v>
      </c>
      <c r="G14" s="129">
        <v>35</v>
      </c>
      <c r="H14" s="130">
        <v>14</v>
      </c>
      <c r="I14" s="130">
        <v>17</v>
      </c>
      <c r="J14" s="116">
        <v>4</v>
      </c>
      <c r="K14" s="116"/>
      <c r="L14" s="116"/>
      <c r="M14" s="116"/>
      <c r="N14" s="116"/>
      <c r="O14" s="116"/>
      <c r="Q14" s="60">
        <v>21</v>
      </c>
      <c r="R14" s="61">
        <v>100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</row>
    <row r="15" spans="1:23" ht="18.600000000000001" customHeight="1" x14ac:dyDescent="0.25">
      <c r="A15" s="102" t="s">
        <v>308</v>
      </c>
      <c r="B15" s="102" t="s">
        <v>502</v>
      </c>
      <c r="C15" s="124">
        <v>411</v>
      </c>
      <c r="D15" s="105" t="s">
        <v>512</v>
      </c>
      <c r="E15" s="113">
        <v>0</v>
      </c>
      <c r="F15" s="113">
        <v>4.29</v>
      </c>
      <c r="G15" s="129">
        <v>34</v>
      </c>
      <c r="H15" s="130">
        <v>8</v>
      </c>
      <c r="I15" s="130">
        <v>11</v>
      </c>
      <c r="J15" s="116">
        <v>2</v>
      </c>
      <c r="K15" s="116"/>
      <c r="L15" s="116"/>
      <c r="M15" s="116">
        <v>2</v>
      </c>
      <c r="N15" s="116">
        <v>1</v>
      </c>
      <c r="O15" s="116"/>
      <c r="Q15" s="60">
        <v>18</v>
      </c>
      <c r="R15" s="61">
        <v>59.333071732134592</v>
      </c>
      <c r="S15" s="61">
        <v>0</v>
      </c>
      <c r="T15" s="61">
        <v>0</v>
      </c>
      <c r="U15" s="61">
        <v>27.453745224658231</v>
      </c>
      <c r="V15" s="61">
        <v>13.213183043207181</v>
      </c>
      <c r="W15" s="61">
        <v>0</v>
      </c>
    </row>
    <row r="16" spans="1:23" ht="18.600000000000001" customHeight="1" x14ac:dyDescent="0.25">
      <c r="A16" s="102" t="s">
        <v>308</v>
      </c>
      <c r="B16" s="102" t="s">
        <v>502</v>
      </c>
      <c r="C16" s="117">
        <v>412</v>
      </c>
      <c r="D16" s="108" t="s">
        <v>513</v>
      </c>
      <c r="E16" s="111">
        <v>0</v>
      </c>
      <c r="F16" s="109">
        <v>0.9</v>
      </c>
      <c r="G16" s="129">
        <v>34</v>
      </c>
      <c r="H16" s="130">
        <v>8</v>
      </c>
      <c r="I16" s="130">
        <v>11</v>
      </c>
      <c r="J16" s="116"/>
      <c r="K16" s="116">
        <v>1</v>
      </c>
      <c r="L16" s="116"/>
      <c r="M16" s="116"/>
      <c r="N16" s="116"/>
      <c r="O16" s="116"/>
      <c r="Q16" s="60">
        <v>3</v>
      </c>
      <c r="R16" s="61">
        <v>0</v>
      </c>
      <c r="S16" s="61">
        <v>100</v>
      </c>
      <c r="T16" s="61">
        <v>0</v>
      </c>
      <c r="U16" s="61">
        <v>0</v>
      </c>
      <c r="V16" s="61">
        <v>0</v>
      </c>
      <c r="W16" s="61">
        <v>0</v>
      </c>
    </row>
    <row r="17" spans="1:24" ht="18.600000000000001" customHeight="1" x14ac:dyDescent="0.25">
      <c r="A17" s="102" t="s">
        <v>308</v>
      </c>
      <c r="B17" s="102" t="s">
        <v>502</v>
      </c>
      <c r="C17" s="117">
        <v>413</v>
      </c>
      <c r="D17" s="108" t="s">
        <v>514</v>
      </c>
      <c r="E17" s="113">
        <v>0</v>
      </c>
      <c r="F17" s="109">
        <v>0.27</v>
      </c>
      <c r="G17" s="129">
        <v>34</v>
      </c>
      <c r="H17" s="130">
        <v>13</v>
      </c>
      <c r="I17" s="130">
        <v>16</v>
      </c>
      <c r="J17" s="116">
        <v>2</v>
      </c>
      <c r="K17" s="116"/>
      <c r="L17" s="116"/>
      <c r="M17" s="116">
        <v>1</v>
      </c>
      <c r="N17" s="116"/>
      <c r="O17" s="116"/>
      <c r="P17" s="104"/>
      <c r="Q17" s="60">
        <v>13</v>
      </c>
      <c r="R17" s="61">
        <v>82.622727450005897</v>
      </c>
      <c r="S17" s="61">
        <v>0</v>
      </c>
      <c r="T17" s="61">
        <v>0</v>
      </c>
      <c r="U17" s="61">
        <v>17.377272549994103</v>
      </c>
      <c r="V17" s="61">
        <v>0</v>
      </c>
      <c r="W17" s="61">
        <v>0</v>
      </c>
      <c r="X17" s="104"/>
    </row>
    <row r="18" spans="1:24" ht="18.600000000000001" customHeight="1" x14ac:dyDescent="0.25">
      <c r="A18" s="102" t="s">
        <v>308</v>
      </c>
      <c r="B18" s="102" t="s">
        <v>502</v>
      </c>
      <c r="C18" s="128">
        <v>414</v>
      </c>
      <c r="D18" s="107" t="s">
        <v>515</v>
      </c>
      <c r="E18" s="113">
        <v>0</v>
      </c>
      <c r="F18" s="109">
        <v>0.51</v>
      </c>
      <c r="G18" s="129">
        <v>35</v>
      </c>
      <c r="H18" s="130">
        <v>8.3000000000000007</v>
      </c>
      <c r="I18" s="130">
        <v>11.3</v>
      </c>
      <c r="J18" s="116">
        <v>3</v>
      </c>
      <c r="K18" s="116"/>
      <c r="L18" s="116"/>
      <c r="M18" s="116"/>
      <c r="N18" s="116"/>
      <c r="O18" s="116"/>
      <c r="P18" s="104"/>
      <c r="Q18" s="60">
        <v>19</v>
      </c>
      <c r="R18" s="61">
        <v>100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104"/>
    </row>
    <row r="19" spans="1:24" ht="18.600000000000001" customHeight="1" x14ac:dyDescent="0.25">
      <c r="A19" s="102" t="s">
        <v>308</v>
      </c>
      <c r="B19" s="102" t="s">
        <v>502</v>
      </c>
      <c r="C19" s="117">
        <v>415</v>
      </c>
      <c r="D19" s="108" t="s">
        <v>516</v>
      </c>
      <c r="E19" s="109">
        <v>0.35</v>
      </c>
      <c r="F19" s="109">
        <v>0.56000000000000005</v>
      </c>
      <c r="G19" s="129">
        <v>34</v>
      </c>
      <c r="H19" s="130">
        <v>9</v>
      </c>
      <c r="I19" s="130">
        <v>12</v>
      </c>
      <c r="J19" s="116"/>
      <c r="K19" s="116"/>
      <c r="L19" s="116"/>
      <c r="M19" s="116"/>
      <c r="N19" s="116"/>
      <c r="O19" s="116"/>
      <c r="P19" s="104"/>
      <c r="Q19" s="60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104"/>
    </row>
    <row r="20" spans="1:24" ht="15.75" x14ac:dyDescent="0.2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22"/>
      <c r="X20" s="122"/>
    </row>
    <row r="21" spans="1:24" ht="15.75" x14ac:dyDescent="0.25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22"/>
      <c r="X21" s="122"/>
    </row>
    <row r="22" spans="1:24" ht="15.75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22"/>
      <c r="X22" s="122"/>
    </row>
    <row r="23" spans="1:24" ht="15.75" x14ac:dyDescent="0.25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22"/>
      <c r="X23" s="122"/>
    </row>
    <row r="24" spans="1:24" ht="15.75" x14ac:dyDescent="0.25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22"/>
      <c r="X24" s="122"/>
    </row>
    <row r="25" spans="1:24" ht="15.75" x14ac:dyDescent="0.25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23"/>
    </row>
  </sheetData>
  <mergeCells count="8">
    <mergeCell ref="J4:O4"/>
    <mergeCell ref="A4:A5"/>
    <mergeCell ref="C4:C5"/>
    <mergeCell ref="B4:B5"/>
    <mergeCell ref="D4:D5"/>
    <mergeCell ref="E4:F4"/>
    <mergeCell ref="G4:G5"/>
    <mergeCell ref="H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210B7-074B-4A73-B315-D962DD00C57B}">
  <dimension ref="A2:W32"/>
  <sheetViews>
    <sheetView zoomScale="90" zoomScaleNormal="90" workbookViewId="0">
      <selection activeCell="Q5" sqref="Q5"/>
    </sheetView>
  </sheetViews>
  <sheetFormatPr defaultRowHeight="15" x14ac:dyDescent="0.25"/>
  <cols>
    <col min="1" max="2" width="8.85546875" customWidth="1"/>
    <col min="3" max="3" width="11" customWidth="1"/>
    <col min="4" max="4" width="23.140625" customWidth="1"/>
    <col min="5" max="6" width="8.85546875" customWidth="1"/>
  </cols>
  <sheetData>
    <row r="2" spans="1:23" x14ac:dyDescent="0.25">
      <c r="A2" s="104"/>
      <c r="B2" s="104"/>
      <c r="C2" s="104"/>
      <c r="D2" s="11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</row>
    <row r="3" spans="1:23" x14ac:dyDescent="0.25">
      <c r="A3" s="104"/>
      <c r="B3" s="104"/>
      <c r="C3" s="104"/>
      <c r="D3" s="11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</row>
    <row r="4" spans="1:23" ht="15.75" x14ac:dyDescent="0.25">
      <c r="A4" s="268" t="s">
        <v>493</v>
      </c>
      <c r="B4" s="271" t="s">
        <v>14</v>
      </c>
      <c r="C4" s="269" t="s">
        <v>494</v>
      </c>
      <c r="D4" s="272" t="s">
        <v>495</v>
      </c>
      <c r="E4" s="274" t="s">
        <v>496</v>
      </c>
      <c r="F4" s="275"/>
      <c r="G4" s="269" t="s">
        <v>497</v>
      </c>
      <c r="H4" s="276" t="s">
        <v>498</v>
      </c>
      <c r="I4" s="272"/>
      <c r="J4" s="267" t="s">
        <v>0</v>
      </c>
      <c r="K4" s="267"/>
      <c r="L4" s="267"/>
      <c r="M4" s="267"/>
      <c r="N4" s="267"/>
      <c r="O4" s="267"/>
      <c r="P4" s="104"/>
    </row>
    <row r="5" spans="1:23" ht="114.75" x14ac:dyDescent="0.25">
      <c r="A5" s="268"/>
      <c r="B5" s="271"/>
      <c r="C5" s="270"/>
      <c r="D5" s="273"/>
      <c r="E5" s="118" t="s">
        <v>1</v>
      </c>
      <c r="F5" s="119" t="s">
        <v>2</v>
      </c>
      <c r="G5" s="270"/>
      <c r="H5" s="118" t="s">
        <v>1</v>
      </c>
      <c r="I5" s="118" t="s">
        <v>2</v>
      </c>
      <c r="J5" s="120" t="s">
        <v>499</v>
      </c>
      <c r="K5" s="120" t="s">
        <v>500</v>
      </c>
      <c r="L5" s="121" t="s">
        <v>501</v>
      </c>
      <c r="M5" s="121" t="s">
        <v>8</v>
      </c>
      <c r="N5" s="121" t="s">
        <v>9</v>
      </c>
      <c r="O5" s="121" t="s">
        <v>10</v>
      </c>
      <c r="P5" s="140"/>
      <c r="Q5" s="58" t="s">
        <v>227</v>
      </c>
      <c r="R5" s="28" t="s">
        <v>228</v>
      </c>
      <c r="S5" s="28" t="s">
        <v>229</v>
      </c>
      <c r="T5" s="28" t="s">
        <v>230</v>
      </c>
      <c r="U5" s="28" t="s">
        <v>231</v>
      </c>
      <c r="V5" s="28" t="s">
        <v>232</v>
      </c>
      <c r="W5" s="28" t="s">
        <v>233</v>
      </c>
    </row>
    <row r="6" spans="1:23" ht="19.899999999999999" customHeight="1" x14ac:dyDescent="0.25">
      <c r="A6" s="142" t="s">
        <v>308</v>
      </c>
      <c r="B6" s="142" t="s">
        <v>517</v>
      </c>
      <c r="C6" s="115">
        <v>501</v>
      </c>
      <c r="D6" s="106" t="s">
        <v>518</v>
      </c>
      <c r="E6" s="112">
        <v>0</v>
      </c>
      <c r="F6" s="131">
        <v>3.81</v>
      </c>
      <c r="G6" s="135">
        <v>34</v>
      </c>
      <c r="H6" s="132">
        <v>8</v>
      </c>
      <c r="I6" s="132">
        <v>11</v>
      </c>
      <c r="J6" s="99">
        <v>12</v>
      </c>
      <c r="K6" s="99">
        <v>5</v>
      </c>
      <c r="L6" s="99">
        <v>3</v>
      </c>
      <c r="M6" s="99">
        <v>4</v>
      </c>
      <c r="N6" s="99"/>
      <c r="O6" s="99"/>
      <c r="P6" s="104"/>
      <c r="Q6" s="60">
        <v>114</v>
      </c>
      <c r="R6" s="61">
        <v>68.450140559831169</v>
      </c>
      <c r="S6" s="61">
        <v>13.494133005327289</v>
      </c>
      <c r="T6" s="61">
        <v>8.458070637988051</v>
      </c>
      <c r="U6" s="61">
        <v>9.5976557968534859</v>
      </c>
      <c r="V6" s="61">
        <v>0</v>
      </c>
      <c r="W6" s="61">
        <v>0</v>
      </c>
    </row>
    <row r="7" spans="1:23" ht="19.899999999999999" customHeight="1" x14ac:dyDescent="0.25">
      <c r="A7" s="142" t="s">
        <v>308</v>
      </c>
      <c r="B7" s="142" t="s">
        <v>517</v>
      </c>
      <c r="C7" s="138">
        <v>502</v>
      </c>
      <c r="D7" s="137" t="s">
        <v>519</v>
      </c>
      <c r="E7" s="134">
        <v>0</v>
      </c>
      <c r="F7" s="134">
        <v>5.72</v>
      </c>
      <c r="G7" s="135">
        <v>34</v>
      </c>
      <c r="H7" s="132">
        <v>8</v>
      </c>
      <c r="I7" s="132">
        <v>11</v>
      </c>
      <c r="J7" s="99">
        <v>2</v>
      </c>
      <c r="K7" s="99"/>
      <c r="L7" s="99">
        <v>2</v>
      </c>
      <c r="M7" s="99">
        <v>1</v>
      </c>
      <c r="N7" s="99"/>
      <c r="O7" s="99"/>
      <c r="P7" s="104"/>
      <c r="Q7" s="60">
        <v>22</v>
      </c>
      <c r="R7" s="61">
        <v>58.138584851644879</v>
      </c>
      <c r="S7" s="61">
        <v>0</v>
      </c>
      <c r="T7" s="61">
        <v>29.633665401781979</v>
      </c>
      <c r="U7" s="61">
        <v>12.227749746573144</v>
      </c>
      <c r="V7" s="61">
        <v>0</v>
      </c>
      <c r="W7" s="61">
        <v>0</v>
      </c>
    </row>
    <row r="8" spans="1:23" ht="19.899999999999999" customHeight="1" x14ac:dyDescent="0.25">
      <c r="A8" s="142" t="s">
        <v>308</v>
      </c>
      <c r="B8" s="142" t="s">
        <v>517</v>
      </c>
      <c r="C8" s="117">
        <v>503</v>
      </c>
      <c r="D8" s="133" t="s">
        <v>520</v>
      </c>
      <c r="E8" s="109">
        <v>0</v>
      </c>
      <c r="F8" s="109">
        <v>3.48</v>
      </c>
      <c r="G8" s="135">
        <v>34</v>
      </c>
      <c r="H8" s="132">
        <v>13</v>
      </c>
      <c r="I8" s="132">
        <v>16</v>
      </c>
      <c r="J8" s="99">
        <v>2</v>
      </c>
      <c r="K8" s="99"/>
      <c r="L8" s="99">
        <v>1</v>
      </c>
      <c r="M8" s="99">
        <v>2</v>
      </c>
      <c r="N8" s="99">
        <v>1</v>
      </c>
      <c r="O8" s="99"/>
      <c r="P8" s="104"/>
      <c r="Q8" s="60">
        <v>21</v>
      </c>
      <c r="R8" s="61">
        <v>50.931462774909484</v>
      </c>
      <c r="S8" s="61">
        <v>0</v>
      </c>
      <c r="T8" s="61">
        <v>14.160077528355602</v>
      </c>
      <c r="U8" s="61">
        <v>23.566273616409401</v>
      </c>
      <c r="V8" s="61">
        <v>11.342186080325508</v>
      </c>
      <c r="W8" s="61">
        <v>0</v>
      </c>
    </row>
    <row r="9" spans="1:23" ht="19.899999999999999" customHeight="1" x14ac:dyDescent="0.25">
      <c r="A9" s="142" t="s">
        <v>308</v>
      </c>
      <c r="B9" s="142" t="s">
        <v>517</v>
      </c>
      <c r="C9" s="117">
        <v>504</v>
      </c>
      <c r="D9" s="133" t="s">
        <v>521</v>
      </c>
      <c r="E9" s="109">
        <v>0</v>
      </c>
      <c r="F9" s="109">
        <v>1.87</v>
      </c>
      <c r="G9" s="136">
        <v>34</v>
      </c>
      <c r="H9" s="143">
        <v>9</v>
      </c>
      <c r="I9" s="143">
        <v>12</v>
      </c>
      <c r="J9" s="99"/>
      <c r="K9" s="99"/>
      <c r="L9" s="99"/>
      <c r="M9" s="99">
        <v>1</v>
      </c>
      <c r="N9" s="99"/>
      <c r="O9" s="99"/>
      <c r="P9" s="104"/>
      <c r="Q9" s="60">
        <v>2</v>
      </c>
      <c r="R9" s="61">
        <v>0</v>
      </c>
      <c r="S9" s="61">
        <v>0</v>
      </c>
      <c r="T9" s="61">
        <v>0</v>
      </c>
      <c r="U9" s="61">
        <v>100</v>
      </c>
      <c r="V9" s="61">
        <v>0</v>
      </c>
      <c r="W9" s="61">
        <v>0</v>
      </c>
    </row>
    <row r="10" spans="1:23" ht="19.899999999999999" customHeight="1" x14ac:dyDescent="0.25">
      <c r="A10" s="142" t="s">
        <v>308</v>
      </c>
      <c r="B10" s="142" t="s">
        <v>517</v>
      </c>
      <c r="C10" s="117">
        <v>505</v>
      </c>
      <c r="D10" s="108" t="s">
        <v>522</v>
      </c>
      <c r="E10" s="109">
        <v>0</v>
      </c>
      <c r="F10" s="132">
        <v>4.93</v>
      </c>
      <c r="G10" s="136">
        <v>34</v>
      </c>
      <c r="H10" s="143">
        <v>13</v>
      </c>
      <c r="I10" s="143">
        <v>16</v>
      </c>
      <c r="J10" s="99">
        <v>3</v>
      </c>
      <c r="K10" s="99"/>
      <c r="L10" s="99"/>
      <c r="M10" s="99"/>
      <c r="N10" s="99">
        <v>1</v>
      </c>
      <c r="O10" s="99"/>
      <c r="P10" s="104"/>
      <c r="Q10" s="60">
        <v>19</v>
      </c>
      <c r="R10" s="61">
        <v>87.072867338528397</v>
      </c>
      <c r="S10" s="61">
        <v>0</v>
      </c>
      <c r="T10" s="61">
        <v>0</v>
      </c>
      <c r="U10" s="61">
        <v>0</v>
      </c>
      <c r="V10" s="61">
        <v>12.927132661471601</v>
      </c>
      <c r="W10" s="61">
        <v>0</v>
      </c>
    </row>
    <row r="11" spans="1:23" ht="19.899999999999999" customHeight="1" x14ac:dyDescent="0.25">
      <c r="A11" s="142" t="s">
        <v>308</v>
      </c>
      <c r="B11" s="142" t="s">
        <v>517</v>
      </c>
      <c r="C11" s="117">
        <v>506</v>
      </c>
      <c r="D11" s="133" t="s">
        <v>523</v>
      </c>
      <c r="E11" s="109">
        <v>0</v>
      </c>
      <c r="F11" s="109">
        <v>0.94</v>
      </c>
      <c r="G11" s="136">
        <v>34</v>
      </c>
      <c r="H11" s="143">
        <v>9</v>
      </c>
      <c r="I11" s="143">
        <v>12</v>
      </c>
      <c r="J11" s="99">
        <v>1</v>
      </c>
      <c r="K11" s="99"/>
      <c r="L11" s="99"/>
      <c r="M11" s="99"/>
      <c r="N11" s="99"/>
      <c r="O11" s="99"/>
      <c r="P11" s="104"/>
      <c r="Q11" s="60">
        <v>6</v>
      </c>
      <c r="R11" s="61">
        <v>100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</row>
    <row r="12" spans="1:23" ht="19.899999999999999" customHeight="1" x14ac:dyDescent="0.25">
      <c r="A12" s="142" t="s">
        <v>308</v>
      </c>
      <c r="B12" s="142" t="s">
        <v>517</v>
      </c>
      <c r="C12" s="117">
        <v>507</v>
      </c>
      <c r="D12" s="108" t="s">
        <v>524</v>
      </c>
      <c r="E12" s="109">
        <v>0</v>
      </c>
      <c r="F12" s="109">
        <v>1.33</v>
      </c>
      <c r="G12" s="136">
        <v>34</v>
      </c>
      <c r="H12" s="143">
        <v>13</v>
      </c>
      <c r="I12" s="143">
        <v>16</v>
      </c>
      <c r="J12" s="99">
        <v>2</v>
      </c>
      <c r="K12" s="99"/>
      <c r="L12" s="99"/>
      <c r="M12" s="99"/>
      <c r="N12" s="99">
        <v>1</v>
      </c>
      <c r="O12" s="99"/>
      <c r="P12" s="104"/>
      <c r="Q12" s="60">
        <v>13</v>
      </c>
      <c r="R12" s="61">
        <v>81.786540071399671</v>
      </c>
      <c r="S12" s="61">
        <v>0</v>
      </c>
      <c r="T12" s="61">
        <v>0</v>
      </c>
      <c r="U12" s="61">
        <v>0</v>
      </c>
      <c r="V12" s="61">
        <v>18.213459928600333</v>
      </c>
      <c r="W12" s="61">
        <v>0</v>
      </c>
    </row>
    <row r="13" spans="1:23" ht="19.899999999999999" customHeight="1" x14ac:dyDescent="0.25">
      <c r="A13" s="142" t="s">
        <v>308</v>
      </c>
      <c r="B13" s="142" t="s">
        <v>517</v>
      </c>
      <c r="C13" s="117">
        <v>508</v>
      </c>
      <c r="D13" s="108" t="s">
        <v>525</v>
      </c>
      <c r="E13" s="109">
        <v>0</v>
      </c>
      <c r="F13" s="109">
        <v>2.2000000000000002</v>
      </c>
      <c r="G13" s="135">
        <v>34</v>
      </c>
      <c r="H13" s="132">
        <v>8</v>
      </c>
      <c r="I13" s="132">
        <v>11</v>
      </c>
      <c r="J13" s="99">
        <v>1</v>
      </c>
      <c r="K13" s="99"/>
      <c r="L13" s="99"/>
      <c r="M13" s="99"/>
      <c r="N13" s="99">
        <v>1</v>
      </c>
      <c r="O13" s="99"/>
      <c r="P13" s="104"/>
      <c r="Q13" s="60">
        <v>9</v>
      </c>
      <c r="R13" s="61">
        <v>69.185471875028327</v>
      </c>
      <c r="S13" s="61">
        <v>0</v>
      </c>
      <c r="T13" s="61">
        <v>0</v>
      </c>
      <c r="U13" s="61">
        <v>0</v>
      </c>
      <c r="V13" s="61">
        <v>30.81452812497167</v>
      </c>
      <c r="W13" s="61">
        <v>0</v>
      </c>
    </row>
    <row r="14" spans="1:23" ht="19.899999999999999" customHeight="1" x14ac:dyDescent="0.25">
      <c r="A14" s="142" t="s">
        <v>308</v>
      </c>
      <c r="B14" s="142" t="s">
        <v>517</v>
      </c>
      <c r="C14" s="117">
        <v>509</v>
      </c>
      <c r="D14" s="133" t="s">
        <v>526</v>
      </c>
      <c r="E14" s="109">
        <v>0</v>
      </c>
      <c r="F14" s="109">
        <v>0.21</v>
      </c>
      <c r="G14" s="135">
        <v>35</v>
      </c>
      <c r="H14" s="143">
        <v>9</v>
      </c>
      <c r="I14" s="143">
        <v>12</v>
      </c>
      <c r="J14" s="99"/>
      <c r="K14" s="99"/>
      <c r="L14" s="99"/>
      <c r="M14" s="99"/>
      <c r="N14" s="99"/>
      <c r="O14" s="99"/>
      <c r="P14" s="104"/>
      <c r="Q14" s="60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</row>
    <row r="15" spans="1:23" ht="19.899999999999999" customHeight="1" x14ac:dyDescent="0.25">
      <c r="A15" s="142" t="s">
        <v>308</v>
      </c>
      <c r="B15" s="142" t="s">
        <v>517</v>
      </c>
      <c r="C15" s="117">
        <v>510</v>
      </c>
      <c r="D15" s="133" t="s">
        <v>527</v>
      </c>
      <c r="E15" s="109">
        <v>0</v>
      </c>
      <c r="F15" s="109">
        <v>2.34</v>
      </c>
      <c r="G15" s="135">
        <v>34</v>
      </c>
      <c r="H15" s="132">
        <v>13</v>
      </c>
      <c r="I15" s="132">
        <v>16</v>
      </c>
      <c r="J15" s="99">
        <v>1</v>
      </c>
      <c r="K15" s="99"/>
      <c r="L15" s="99"/>
      <c r="M15" s="99">
        <v>1</v>
      </c>
      <c r="N15" s="99"/>
      <c r="O15" s="99"/>
      <c r="P15" s="104"/>
      <c r="Q15" s="60">
        <v>8</v>
      </c>
      <c r="R15" s="61">
        <v>70.390737197283798</v>
      </c>
      <c r="S15" s="61">
        <v>0</v>
      </c>
      <c r="T15" s="61">
        <v>0</v>
      </c>
      <c r="U15" s="61">
        <v>29.609262802716191</v>
      </c>
      <c r="V15" s="61">
        <v>0</v>
      </c>
      <c r="W15" s="61">
        <v>0</v>
      </c>
    </row>
    <row r="16" spans="1:23" ht="19.899999999999999" customHeight="1" x14ac:dyDescent="0.25">
      <c r="A16" s="142" t="s">
        <v>308</v>
      </c>
      <c r="B16" s="142" t="s">
        <v>517</v>
      </c>
      <c r="C16" s="117">
        <v>511</v>
      </c>
      <c r="D16" s="108" t="s">
        <v>528</v>
      </c>
      <c r="E16" s="109">
        <v>0</v>
      </c>
      <c r="F16" s="109">
        <v>49</v>
      </c>
      <c r="G16" s="135">
        <v>34</v>
      </c>
      <c r="H16" s="132">
        <v>13</v>
      </c>
      <c r="I16" s="132">
        <v>16</v>
      </c>
      <c r="J16" s="139">
        <v>4</v>
      </c>
      <c r="K16" s="139"/>
      <c r="L16" s="139"/>
      <c r="M16" s="139"/>
      <c r="N16" s="139"/>
      <c r="O16" s="139"/>
      <c r="P16" s="141"/>
      <c r="Q16" s="60">
        <v>22</v>
      </c>
      <c r="R16" s="61">
        <v>100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</row>
    <row r="17" spans="1:23" ht="19.899999999999999" customHeight="1" x14ac:dyDescent="0.25">
      <c r="A17" s="142" t="s">
        <v>308</v>
      </c>
      <c r="B17" s="142" t="s">
        <v>517</v>
      </c>
      <c r="C17" s="117">
        <v>512</v>
      </c>
      <c r="D17" s="108" t="s">
        <v>529</v>
      </c>
      <c r="E17" s="109">
        <v>0</v>
      </c>
      <c r="F17" s="109">
        <v>0.44</v>
      </c>
      <c r="G17" s="135">
        <v>32</v>
      </c>
      <c r="H17" s="132">
        <v>13</v>
      </c>
      <c r="I17" s="132">
        <v>16</v>
      </c>
      <c r="J17" s="99">
        <v>1</v>
      </c>
      <c r="K17" s="99"/>
      <c r="L17" s="99"/>
      <c r="M17" s="99"/>
      <c r="N17" s="99"/>
      <c r="O17" s="99"/>
      <c r="Q17" s="60">
        <v>5</v>
      </c>
      <c r="R17" s="61">
        <v>100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</row>
    <row r="18" spans="1:23" ht="19.899999999999999" customHeight="1" x14ac:dyDescent="0.25">
      <c r="A18" s="142" t="s">
        <v>308</v>
      </c>
      <c r="B18" s="142" t="s">
        <v>517</v>
      </c>
      <c r="C18" s="117">
        <v>513</v>
      </c>
      <c r="D18" s="108" t="s">
        <v>530</v>
      </c>
      <c r="E18" s="109">
        <v>0</v>
      </c>
      <c r="F18" s="109">
        <v>0.63</v>
      </c>
      <c r="G18" s="135">
        <v>32</v>
      </c>
      <c r="H18" s="143">
        <v>8</v>
      </c>
      <c r="I18" s="143">
        <v>11</v>
      </c>
      <c r="J18" s="99">
        <v>1</v>
      </c>
      <c r="K18" s="99"/>
      <c r="L18" s="99"/>
      <c r="M18" s="99"/>
      <c r="N18" s="99">
        <v>1</v>
      </c>
      <c r="O18" s="99"/>
      <c r="Q18" s="60">
        <v>6</v>
      </c>
      <c r="R18" s="61">
        <v>100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</row>
    <row r="19" spans="1:23" ht="19.899999999999999" customHeight="1" x14ac:dyDescent="0.25">
      <c r="A19" s="142" t="s">
        <v>308</v>
      </c>
      <c r="B19" s="142" t="s">
        <v>517</v>
      </c>
      <c r="C19" s="117">
        <v>514</v>
      </c>
      <c r="D19" s="108" t="s">
        <v>531</v>
      </c>
      <c r="E19" s="109">
        <v>0</v>
      </c>
      <c r="F19" s="132">
        <v>0.14000000000000001</v>
      </c>
      <c r="G19" s="136">
        <v>33</v>
      </c>
      <c r="H19" s="143">
        <v>14</v>
      </c>
      <c r="I19" s="143">
        <v>17</v>
      </c>
      <c r="J19" s="99"/>
      <c r="K19" s="99"/>
      <c r="L19" s="99"/>
      <c r="M19" s="99"/>
      <c r="N19" s="99"/>
      <c r="O19" s="99"/>
      <c r="Q19" s="60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</row>
    <row r="20" spans="1:23" ht="19.899999999999999" customHeight="1" x14ac:dyDescent="0.25">
      <c r="A20" s="142" t="s">
        <v>308</v>
      </c>
      <c r="B20" s="142" t="s">
        <v>517</v>
      </c>
      <c r="C20" s="117">
        <v>515</v>
      </c>
      <c r="D20" s="108" t="s">
        <v>532</v>
      </c>
      <c r="E20" s="109">
        <v>0</v>
      </c>
      <c r="F20" s="109">
        <v>0.33</v>
      </c>
      <c r="G20" s="135">
        <v>34</v>
      </c>
      <c r="H20" s="132">
        <v>13.3</v>
      </c>
      <c r="I20" s="132">
        <v>16.3</v>
      </c>
      <c r="J20" s="99">
        <v>1</v>
      </c>
      <c r="K20" s="99"/>
      <c r="L20" s="99">
        <v>1</v>
      </c>
      <c r="M20" s="99"/>
      <c r="N20" s="99">
        <v>1</v>
      </c>
      <c r="O20" s="99"/>
      <c r="Q20" s="60">
        <v>11</v>
      </c>
      <c r="R20" s="61">
        <v>49.964161606485469</v>
      </c>
      <c r="S20" s="61">
        <v>0</v>
      </c>
      <c r="T20" s="61">
        <v>27.782292651357288</v>
      </c>
      <c r="U20" s="61">
        <v>0</v>
      </c>
      <c r="V20" s="61">
        <v>22.25354574215724</v>
      </c>
      <c r="W20" s="61">
        <v>0</v>
      </c>
    </row>
    <row r="21" spans="1:23" ht="19.899999999999999" customHeight="1" x14ac:dyDescent="0.25">
      <c r="A21" s="142" t="s">
        <v>308</v>
      </c>
      <c r="B21" s="142" t="s">
        <v>517</v>
      </c>
      <c r="C21" s="117">
        <v>516</v>
      </c>
      <c r="D21" s="133" t="s">
        <v>533</v>
      </c>
      <c r="E21" s="109">
        <v>0</v>
      </c>
      <c r="F21" s="109">
        <v>0.55000000000000004</v>
      </c>
      <c r="G21" s="135">
        <v>32</v>
      </c>
      <c r="H21" s="143">
        <v>8</v>
      </c>
      <c r="I21" s="143">
        <v>11</v>
      </c>
      <c r="J21" s="99">
        <v>3</v>
      </c>
      <c r="K21" s="99"/>
      <c r="L21" s="99">
        <v>1</v>
      </c>
      <c r="M21" s="99"/>
      <c r="N21" s="99"/>
      <c r="O21" s="99"/>
      <c r="Q21" s="60">
        <v>22</v>
      </c>
      <c r="R21" s="61">
        <v>86.620826121336577</v>
      </c>
      <c r="S21" s="61">
        <v>0</v>
      </c>
      <c r="T21" s="61">
        <v>13.379173878663405</v>
      </c>
      <c r="U21" s="61">
        <v>0</v>
      </c>
      <c r="V21" s="61">
        <v>0</v>
      </c>
      <c r="W21" s="61">
        <v>0</v>
      </c>
    </row>
    <row r="22" spans="1:23" ht="19.899999999999999" customHeight="1" x14ac:dyDescent="0.25">
      <c r="A22" s="142" t="s">
        <v>308</v>
      </c>
      <c r="B22" s="142" t="s">
        <v>517</v>
      </c>
      <c r="C22" s="117">
        <v>517</v>
      </c>
      <c r="D22" s="108" t="s">
        <v>534</v>
      </c>
      <c r="E22" s="109">
        <v>0</v>
      </c>
      <c r="F22" s="132">
        <v>0.19</v>
      </c>
      <c r="G22" s="135">
        <v>32</v>
      </c>
      <c r="H22" s="143">
        <v>8</v>
      </c>
      <c r="I22" s="143">
        <v>11</v>
      </c>
      <c r="J22" s="99">
        <v>2</v>
      </c>
      <c r="K22" s="99">
        <v>1</v>
      </c>
      <c r="L22" s="99"/>
      <c r="M22" s="99"/>
      <c r="N22" s="99"/>
      <c r="O22" s="99"/>
      <c r="Q22" s="60">
        <v>16</v>
      </c>
      <c r="R22" s="61">
        <v>81.468580123528085</v>
      </c>
      <c r="S22" s="61">
        <v>18.531419876471908</v>
      </c>
      <c r="T22" s="61">
        <v>0</v>
      </c>
      <c r="U22" s="61">
        <v>0</v>
      </c>
      <c r="V22" s="61">
        <v>0</v>
      </c>
      <c r="W22" s="61">
        <v>0</v>
      </c>
    </row>
    <row r="23" spans="1:23" ht="19.899999999999999" customHeight="1" x14ac:dyDescent="0.25">
      <c r="A23" s="142" t="s">
        <v>308</v>
      </c>
      <c r="B23" s="142" t="s">
        <v>517</v>
      </c>
      <c r="C23" s="117">
        <v>518</v>
      </c>
      <c r="D23" s="108" t="s">
        <v>535</v>
      </c>
      <c r="E23" s="109">
        <v>0</v>
      </c>
      <c r="F23" s="109">
        <v>0.1</v>
      </c>
      <c r="G23" s="135">
        <v>32</v>
      </c>
      <c r="H23" s="132">
        <v>13</v>
      </c>
      <c r="I23" s="132">
        <v>16</v>
      </c>
      <c r="J23" s="99">
        <v>2</v>
      </c>
      <c r="K23" s="99"/>
      <c r="L23" s="99"/>
      <c r="M23" s="99"/>
      <c r="N23" s="99"/>
      <c r="O23" s="99"/>
      <c r="Q23" s="60">
        <v>11</v>
      </c>
      <c r="R23" s="61">
        <v>100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</row>
    <row r="24" spans="1:23" ht="19.899999999999999" customHeight="1" x14ac:dyDescent="0.25">
      <c r="A24" s="142" t="s">
        <v>308</v>
      </c>
      <c r="B24" s="142" t="s">
        <v>517</v>
      </c>
      <c r="C24" s="117">
        <v>519</v>
      </c>
      <c r="D24" s="108" t="s">
        <v>536</v>
      </c>
      <c r="E24" s="109">
        <v>0</v>
      </c>
      <c r="F24" s="109">
        <v>0.43</v>
      </c>
      <c r="G24" s="135">
        <v>35</v>
      </c>
      <c r="H24" s="143">
        <v>14</v>
      </c>
      <c r="I24" s="143">
        <v>17</v>
      </c>
      <c r="J24" s="99"/>
      <c r="K24" s="99"/>
      <c r="L24" s="99"/>
      <c r="M24" s="99"/>
      <c r="N24" s="99"/>
      <c r="O24" s="99"/>
      <c r="Q24" s="60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</row>
    <row r="25" spans="1:23" ht="19.899999999999999" customHeight="1" x14ac:dyDescent="0.25">
      <c r="A25" s="142" t="s">
        <v>308</v>
      </c>
      <c r="B25" s="142" t="s">
        <v>517</v>
      </c>
      <c r="C25" s="117">
        <v>520</v>
      </c>
      <c r="D25" s="108" t="s">
        <v>537</v>
      </c>
      <c r="E25" s="109">
        <v>0</v>
      </c>
      <c r="F25" s="109">
        <v>0.32</v>
      </c>
      <c r="G25" s="135">
        <v>35</v>
      </c>
      <c r="H25" s="143">
        <v>14</v>
      </c>
      <c r="I25" s="143">
        <v>17</v>
      </c>
      <c r="J25" s="99"/>
      <c r="K25" s="99">
        <v>1</v>
      </c>
      <c r="L25" s="99"/>
      <c r="M25" s="99"/>
      <c r="N25" s="99"/>
      <c r="O25" s="99"/>
      <c r="Q25" s="60">
        <v>3</v>
      </c>
      <c r="R25" s="61">
        <v>0</v>
      </c>
      <c r="S25" s="61">
        <v>100</v>
      </c>
      <c r="T25" s="61">
        <v>0</v>
      </c>
      <c r="U25" s="61">
        <v>0</v>
      </c>
      <c r="V25" s="61">
        <v>0</v>
      </c>
      <c r="W25" s="61">
        <v>0</v>
      </c>
    </row>
    <row r="26" spans="1:23" ht="19.899999999999999" customHeight="1" x14ac:dyDescent="0.25">
      <c r="A26" s="142" t="s">
        <v>308</v>
      </c>
      <c r="B26" s="142" t="s">
        <v>517</v>
      </c>
      <c r="C26" s="117">
        <v>521</v>
      </c>
      <c r="D26" s="108" t="s">
        <v>538</v>
      </c>
      <c r="E26" s="109">
        <v>0</v>
      </c>
      <c r="F26" s="109">
        <v>0.22</v>
      </c>
      <c r="G26" s="135">
        <v>34</v>
      </c>
      <c r="H26" s="132">
        <v>13</v>
      </c>
      <c r="I26" s="132">
        <v>16</v>
      </c>
      <c r="J26" s="99">
        <v>3</v>
      </c>
      <c r="K26" s="99"/>
      <c r="L26" s="99">
        <v>1</v>
      </c>
      <c r="M26" s="99"/>
      <c r="N26" s="99"/>
      <c r="O26" s="99"/>
      <c r="Q26" s="60">
        <v>19</v>
      </c>
      <c r="R26" s="61">
        <v>84.363400902009829</v>
      </c>
      <c r="S26" s="61">
        <v>0</v>
      </c>
      <c r="T26" s="61">
        <v>15.636599097990164</v>
      </c>
      <c r="U26" s="61">
        <v>0</v>
      </c>
      <c r="V26" s="61">
        <v>0</v>
      </c>
      <c r="W26" s="61">
        <v>0</v>
      </c>
    </row>
    <row r="27" spans="1:23" ht="19.899999999999999" customHeight="1" x14ac:dyDescent="0.25">
      <c r="A27" s="142" t="s">
        <v>308</v>
      </c>
      <c r="B27" s="142" t="s">
        <v>517</v>
      </c>
      <c r="C27" s="117">
        <v>522</v>
      </c>
      <c r="D27" s="108" t="s">
        <v>539</v>
      </c>
      <c r="E27" s="109">
        <v>0</v>
      </c>
      <c r="F27" s="109">
        <v>0.38</v>
      </c>
      <c r="G27" s="135">
        <v>33</v>
      </c>
      <c r="H27" s="132">
        <v>9</v>
      </c>
      <c r="I27" s="132">
        <v>12</v>
      </c>
      <c r="J27" s="99"/>
      <c r="K27" s="99"/>
      <c r="L27" s="99"/>
      <c r="M27" s="99"/>
      <c r="N27" s="99"/>
      <c r="O27" s="99"/>
      <c r="Q27" s="60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</row>
    <row r="28" spans="1:23" ht="19.899999999999999" customHeight="1" x14ac:dyDescent="0.25">
      <c r="A28" s="142" t="s">
        <v>308</v>
      </c>
      <c r="B28" s="142" t="s">
        <v>517</v>
      </c>
      <c r="C28" s="117">
        <v>523</v>
      </c>
      <c r="D28" s="108" t="s">
        <v>540</v>
      </c>
      <c r="E28" s="109">
        <v>0</v>
      </c>
      <c r="F28" s="109">
        <v>0.25</v>
      </c>
      <c r="G28" s="135">
        <v>35</v>
      </c>
      <c r="H28" s="143">
        <v>9</v>
      </c>
      <c r="I28" s="143">
        <v>12</v>
      </c>
      <c r="J28" s="99"/>
      <c r="K28" s="99"/>
      <c r="L28" s="99"/>
      <c r="M28" s="99"/>
      <c r="N28" s="99"/>
      <c r="O28" s="99"/>
      <c r="Q28" s="60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</row>
    <row r="29" spans="1:23" ht="19.899999999999999" customHeight="1" x14ac:dyDescent="0.25">
      <c r="A29" s="142" t="s">
        <v>308</v>
      </c>
      <c r="B29" s="142" t="s">
        <v>517</v>
      </c>
      <c r="C29" s="117">
        <v>524</v>
      </c>
      <c r="D29" s="108" t="s">
        <v>541</v>
      </c>
      <c r="E29" s="109">
        <v>0</v>
      </c>
      <c r="F29" s="109">
        <v>2.11</v>
      </c>
      <c r="G29" s="136">
        <v>33</v>
      </c>
      <c r="H29" s="143">
        <v>14</v>
      </c>
      <c r="I29" s="143">
        <v>17</v>
      </c>
      <c r="J29" s="99">
        <v>2</v>
      </c>
      <c r="K29" s="99"/>
      <c r="L29" s="99">
        <v>1</v>
      </c>
      <c r="M29" s="99"/>
      <c r="N29" s="99">
        <v>1</v>
      </c>
      <c r="O29" s="99"/>
      <c r="Q29" s="60">
        <v>16</v>
      </c>
      <c r="R29" s="61">
        <v>66.63480270385439</v>
      </c>
      <c r="S29" s="61">
        <v>0</v>
      </c>
      <c r="T29" s="61">
        <v>18.525954703937604</v>
      </c>
      <c r="U29" s="61">
        <v>0</v>
      </c>
      <c r="V29" s="61">
        <v>14.839242592208009</v>
      </c>
      <c r="W29" s="61">
        <v>0</v>
      </c>
    </row>
    <row r="30" spans="1:23" ht="19.899999999999999" customHeight="1" x14ac:dyDescent="0.25">
      <c r="A30" s="142" t="s">
        <v>308</v>
      </c>
      <c r="B30" s="142" t="s">
        <v>517</v>
      </c>
      <c r="C30" s="117">
        <v>525</v>
      </c>
      <c r="D30" s="108" t="s">
        <v>542</v>
      </c>
      <c r="E30" s="109">
        <v>0</v>
      </c>
      <c r="F30" s="109">
        <v>1.35</v>
      </c>
      <c r="G30" s="136">
        <v>34</v>
      </c>
      <c r="H30" s="143">
        <v>8</v>
      </c>
      <c r="I30" s="143">
        <v>11</v>
      </c>
      <c r="J30" s="99"/>
      <c r="K30" s="99"/>
      <c r="L30" s="99">
        <v>1</v>
      </c>
      <c r="M30" s="99"/>
      <c r="N30" s="99"/>
      <c r="O30" s="99"/>
      <c r="Q30" s="60">
        <v>3</v>
      </c>
      <c r="R30" s="61">
        <v>0</v>
      </c>
      <c r="S30" s="61">
        <v>0</v>
      </c>
      <c r="T30" s="61">
        <v>100</v>
      </c>
      <c r="U30" s="61">
        <v>0</v>
      </c>
      <c r="V30" s="61">
        <v>0</v>
      </c>
      <c r="W30" s="61">
        <v>0</v>
      </c>
    </row>
    <row r="31" spans="1:23" ht="19.899999999999999" customHeight="1" x14ac:dyDescent="0.25">
      <c r="A31" s="278" t="s">
        <v>308</v>
      </c>
      <c r="B31" s="278" t="s">
        <v>517</v>
      </c>
      <c r="C31" s="279">
        <v>526</v>
      </c>
      <c r="D31" s="277" t="s">
        <v>543</v>
      </c>
      <c r="E31" s="109">
        <v>0</v>
      </c>
      <c r="F31" s="109">
        <v>1.1200000000000001</v>
      </c>
      <c r="G31" s="136">
        <v>33</v>
      </c>
      <c r="H31" s="143">
        <v>8</v>
      </c>
      <c r="I31" s="143">
        <v>11</v>
      </c>
      <c r="J31" s="99"/>
      <c r="K31" s="99"/>
      <c r="L31" s="99"/>
      <c r="M31" s="99"/>
      <c r="N31" s="99"/>
      <c r="O31" s="99"/>
      <c r="Q31" s="60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</row>
    <row r="32" spans="1:23" ht="19.899999999999999" customHeight="1" x14ac:dyDescent="0.25">
      <c r="A32" s="278"/>
      <c r="B32" s="280"/>
      <c r="C32" s="279"/>
      <c r="D32" s="277"/>
      <c r="E32" s="109">
        <v>2.94</v>
      </c>
      <c r="F32" s="109">
        <v>3.22</v>
      </c>
      <c r="G32" s="136">
        <v>33</v>
      </c>
      <c r="H32" s="143">
        <v>13</v>
      </c>
      <c r="I32" s="143">
        <v>16</v>
      </c>
      <c r="J32" s="99"/>
      <c r="K32" s="99"/>
      <c r="L32" s="99">
        <v>1</v>
      </c>
      <c r="M32" s="99"/>
      <c r="N32" s="99"/>
      <c r="O32" s="99"/>
      <c r="Q32" s="60">
        <v>3</v>
      </c>
      <c r="R32" s="61">
        <v>0</v>
      </c>
      <c r="S32" s="61">
        <v>0</v>
      </c>
      <c r="T32" s="61">
        <v>100</v>
      </c>
      <c r="U32" s="61">
        <v>0</v>
      </c>
      <c r="V32" s="61">
        <v>0</v>
      </c>
      <c r="W32" s="61">
        <v>0</v>
      </c>
    </row>
  </sheetData>
  <mergeCells count="12">
    <mergeCell ref="A31:A32"/>
    <mergeCell ref="C31:C32"/>
    <mergeCell ref="C4:C5"/>
    <mergeCell ref="D4:D5"/>
    <mergeCell ref="A4:A5"/>
    <mergeCell ref="B4:B5"/>
    <mergeCell ref="B31:B32"/>
    <mergeCell ref="E4:F4"/>
    <mergeCell ref="G4:G5"/>
    <mergeCell ref="H4:I4"/>
    <mergeCell ref="J4:O4"/>
    <mergeCell ref="D31:D3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D40D8-84E5-4B7F-8C1B-FAB223BFE0EB}">
  <dimension ref="A1:W45"/>
  <sheetViews>
    <sheetView topLeftCell="D1" zoomScale="90" zoomScaleNormal="90" workbookViewId="0">
      <selection activeCell="Q2" sqref="Q2:W2"/>
    </sheetView>
  </sheetViews>
  <sheetFormatPr defaultColWidth="12" defaultRowHeight="24" customHeight="1" x14ac:dyDescent="0.25"/>
  <cols>
    <col min="1" max="1" width="12" style="223" customWidth="1"/>
    <col min="2" max="2" width="19.85546875" style="223" customWidth="1"/>
    <col min="3" max="4" width="12" style="223" customWidth="1"/>
    <col min="5" max="6" width="12" style="223"/>
    <col min="7" max="7" width="12" style="223" customWidth="1"/>
    <col min="8" max="8" width="12" style="223"/>
    <col min="9" max="9" width="12" style="223" customWidth="1"/>
    <col min="10" max="15" width="9.7109375" style="223" customWidth="1"/>
    <col min="16" max="16384" width="12" style="223"/>
  </cols>
  <sheetData>
    <row r="1" spans="1:23" ht="76.150000000000006" customHeight="1" x14ac:dyDescent="0.25">
      <c r="A1" s="218" t="s">
        <v>14</v>
      </c>
      <c r="B1" s="219" t="s">
        <v>59</v>
      </c>
      <c r="C1" s="220" t="s">
        <v>60</v>
      </c>
      <c r="D1" s="220" t="s">
        <v>61</v>
      </c>
      <c r="E1" s="219" t="s">
        <v>62</v>
      </c>
      <c r="F1" s="219" t="s">
        <v>63</v>
      </c>
      <c r="G1" s="221" t="s">
        <v>64</v>
      </c>
      <c r="H1" s="219" t="s">
        <v>63</v>
      </c>
      <c r="I1" s="221" t="s">
        <v>64</v>
      </c>
      <c r="J1" s="222" t="s">
        <v>5</v>
      </c>
      <c r="K1" s="222" t="s">
        <v>6</v>
      </c>
      <c r="L1" s="222" t="s">
        <v>7</v>
      </c>
      <c r="M1" s="222" t="s">
        <v>8</v>
      </c>
      <c r="N1" s="222" t="s">
        <v>9</v>
      </c>
      <c r="O1" s="222" t="s">
        <v>10</v>
      </c>
      <c r="Q1" s="224" t="s">
        <v>227</v>
      </c>
      <c r="R1" s="225" t="s">
        <v>228</v>
      </c>
      <c r="S1" s="225" t="s">
        <v>229</v>
      </c>
      <c r="T1" s="225" t="s">
        <v>230</v>
      </c>
      <c r="U1" s="225" t="s">
        <v>231</v>
      </c>
      <c r="V1" s="225" t="s">
        <v>232</v>
      </c>
      <c r="W1" s="225" t="s">
        <v>233</v>
      </c>
    </row>
    <row r="2" spans="1:23" ht="24" customHeight="1" x14ac:dyDescent="0.25">
      <c r="A2" s="218" t="s">
        <v>544</v>
      </c>
      <c r="B2" s="226" t="s">
        <v>545</v>
      </c>
      <c r="C2" s="218">
        <v>0</v>
      </c>
      <c r="D2" s="218">
        <v>1.28</v>
      </c>
      <c r="E2" s="227">
        <v>44789</v>
      </c>
      <c r="F2" s="218">
        <v>8</v>
      </c>
      <c r="G2" s="218">
        <v>30</v>
      </c>
      <c r="H2" s="218">
        <v>11</v>
      </c>
      <c r="I2" s="218">
        <v>30</v>
      </c>
      <c r="J2" s="218">
        <v>1</v>
      </c>
      <c r="K2" s="218"/>
      <c r="L2" s="218"/>
      <c r="M2" s="218"/>
      <c r="N2" s="218"/>
      <c r="O2" s="218"/>
      <c r="Q2" s="228">
        <v>6</v>
      </c>
      <c r="R2" s="229">
        <v>100</v>
      </c>
      <c r="S2" s="229">
        <v>0</v>
      </c>
      <c r="T2" s="229">
        <v>0</v>
      </c>
      <c r="U2" s="229">
        <v>0</v>
      </c>
      <c r="V2" s="229">
        <v>0</v>
      </c>
      <c r="W2" s="229">
        <v>0</v>
      </c>
    </row>
    <row r="3" spans="1:23" ht="24" customHeight="1" x14ac:dyDescent="0.25">
      <c r="A3" s="218" t="s">
        <v>544</v>
      </c>
      <c r="B3" s="230" t="s">
        <v>546</v>
      </c>
      <c r="C3" s="218">
        <v>0</v>
      </c>
      <c r="D3" s="218">
        <v>0.67</v>
      </c>
      <c r="E3" s="227">
        <v>44789</v>
      </c>
      <c r="F3" s="218">
        <v>8</v>
      </c>
      <c r="G3" s="218">
        <v>30</v>
      </c>
      <c r="H3" s="218">
        <v>11</v>
      </c>
      <c r="I3" s="218">
        <v>30</v>
      </c>
      <c r="J3" s="218">
        <v>1</v>
      </c>
      <c r="K3" s="231"/>
      <c r="L3" s="218"/>
      <c r="M3" s="218"/>
      <c r="N3" s="218"/>
      <c r="O3" s="218"/>
      <c r="Q3" s="228">
        <v>6</v>
      </c>
      <c r="R3" s="229">
        <v>100</v>
      </c>
      <c r="S3" s="229">
        <v>0</v>
      </c>
      <c r="T3" s="229">
        <v>0</v>
      </c>
      <c r="U3" s="229">
        <v>0</v>
      </c>
      <c r="V3" s="229">
        <v>0</v>
      </c>
      <c r="W3" s="229">
        <v>0</v>
      </c>
    </row>
    <row r="4" spans="1:23" ht="24" customHeight="1" x14ac:dyDescent="0.25">
      <c r="A4" s="218" t="s">
        <v>544</v>
      </c>
      <c r="B4" s="226" t="s">
        <v>547</v>
      </c>
      <c r="C4" s="218">
        <v>0</v>
      </c>
      <c r="D4" s="218">
        <v>1.0900000000000001</v>
      </c>
      <c r="E4" s="227">
        <v>44795</v>
      </c>
      <c r="F4" s="218">
        <v>8</v>
      </c>
      <c r="G4" s="218">
        <v>30</v>
      </c>
      <c r="H4" s="218">
        <v>11</v>
      </c>
      <c r="I4" s="218">
        <v>30</v>
      </c>
      <c r="J4" s="218">
        <v>1</v>
      </c>
      <c r="K4" s="218"/>
      <c r="L4" s="218"/>
      <c r="M4" s="218"/>
      <c r="N4" s="218"/>
      <c r="O4" s="218"/>
      <c r="Q4" s="228">
        <v>6</v>
      </c>
      <c r="R4" s="229">
        <v>100</v>
      </c>
      <c r="S4" s="229">
        <v>0</v>
      </c>
      <c r="T4" s="229">
        <v>0</v>
      </c>
      <c r="U4" s="229">
        <v>0</v>
      </c>
      <c r="V4" s="229">
        <v>0</v>
      </c>
      <c r="W4" s="229">
        <v>0</v>
      </c>
    </row>
    <row r="5" spans="1:23" ht="24" customHeight="1" x14ac:dyDescent="0.25">
      <c r="A5" s="218" t="s">
        <v>544</v>
      </c>
      <c r="B5" s="232" t="s">
        <v>548</v>
      </c>
      <c r="C5" s="218">
        <v>0</v>
      </c>
      <c r="D5" s="218">
        <v>0.39</v>
      </c>
      <c r="E5" s="227">
        <v>44795</v>
      </c>
      <c r="F5" s="218">
        <v>13</v>
      </c>
      <c r="G5" s="218">
        <v>0</v>
      </c>
      <c r="H5" s="218">
        <v>16</v>
      </c>
      <c r="I5" s="218">
        <v>0</v>
      </c>
      <c r="J5" s="218">
        <v>1</v>
      </c>
      <c r="K5" s="218"/>
      <c r="L5" s="218"/>
      <c r="M5" s="218"/>
      <c r="N5" s="218"/>
      <c r="O5" s="218"/>
      <c r="Q5" s="228">
        <v>5</v>
      </c>
      <c r="R5" s="229">
        <v>100</v>
      </c>
      <c r="S5" s="229">
        <v>0</v>
      </c>
      <c r="T5" s="229">
        <v>0</v>
      </c>
      <c r="U5" s="229">
        <v>0</v>
      </c>
      <c r="V5" s="229">
        <v>0</v>
      </c>
      <c r="W5" s="229">
        <v>0</v>
      </c>
    </row>
    <row r="6" spans="1:23" ht="24" customHeight="1" x14ac:dyDescent="0.25">
      <c r="A6" s="218" t="s">
        <v>544</v>
      </c>
      <c r="B6" s="233" t="s">
        <v>549</v>
      </c>
      <c r="C6" s="218">
        <v>0</v>
      </c>
      <c r="D6" s="218">
        <v>0.94</v>
      </c>
      <c r="E6" s="227">
        <v>44789</v>
      </c>
      <c r="F6" s="218">
        <v>8</v>
      </c>
      <c r="G6" s="218">
        <v>30</v>
      </c>
      <c r="H6" s="218">
        <v>11</v>
      </c>
      <c r="I6" s="218">
        <v>30</v>
      </c>
      <c r="J6" s="218">
        <v>4</v>
      </c>
      <c r="K6" s="218">
        <v>1</v>
      </c>
      <c r="L6" s="218"/>
      <c r="M6" s="218"/>
      <c r="N6" s="218"/>
      <c r="O6" s="218"/>
      <c r="Q6" s="228">
        <v>28</v>
      </c>
      <c r="R6" s="229">
        <v>89.788083499712556</v>
      </c>
      <c r="S6" s="229">
        <v>10.211916500287446</v>
      </c>
      <c r="T6" s="229">
        <v>0</v>
      </c>
      <c r="U6" s="229">
        <v>0</v>
      </c>
      <c r="V6" s="229">
        <v>0</v>
      </c>
      <c r="W6" s="229">
        <v>0</v>
      </c>
    </row>
    <row r="7" spans="1:23" ht="24" customHeight="1" x14ac:dyDescent="0.25">
      <c r="A7" s="218" t="s">
        <v>544</v>
      </c>
      <c r="B7" s="233" t="s">
        <v>550</v>
      </c>
      <c r="C7" s="218">
        <v>0</v>
      </c>
      <c r="D7" s="218">
        <v>2.1</v>
      </c>
      <c r="E7" s="227">
        <v>44789</v>
      </c>
      <c r="F7" s="218">
        <v>13</v>
      </c>
      <c r="G7" s="218">
        <v>0</v>
      </c>
      <c r="H7" s="218">
        <v>16</v>
      </c>
      <c r="I7" s="218">
        <v>0</v>
      </c>
      <c r="J7" s="218">
        <v>8</v>
      </c>
      <c r="K7" s="218"/>
      <c r="L7" s="218"/>
      <c r="M7" s="218"/>
      <c r="N7" s="218">
        <v>1</v>
      </c>
      <c r="O7" s="218"/>
      <c r="Q7" s="228">
        <v>45</v>
      </c>
      <c r="R7" s="229">
        <v>94.726233507755211</v>
      </c>
      <c r="S7" s="229">
        <v>0</v>
      </c>
      <c r="T7" s="229">
        <v>0</v>
      </c>
      <c r="U7" s="229">
        <v>0</v>
      </c>
      <c r="V7" s="229">
        <v>5.2737664922448033</v>
      </c>
      <c r="W7" s="229">
        <v>0</v>
      </c>
    </row>
    <row r="8" spans="1:23" ht="24" customHeight="1" x14ac:dyDescent="0.25">
      <c r="A8" s="218" t="s">
        <v>544</v>
      </c>
      <c r="B8" s="232" t="s">
        <v>551</v>
      </c>
      <c r="C8" s="218">
        <v>0</v>
      </c>
      <c r="D8" s="218">
        <v>1.91</v>
      </c>
      <c r="E8" s="227">
        <v>44796</v>
      </c>
      <c r="F8" s="218">
        <v>8</v>
      </c>
      <c r="G8" s="218">
        <v>50</v>
      </c>
      <c r="H8" s="218">
        <v>11</v>
      </c>
      <c r="I8" s="218">
        <v>50</v>
      </c>
      <c r="J8" s="218">
        <v>3</v>
      </c>
      <c r="K8" s="218"/>
      <c r="L8" s="218"/>
      <c r="M8" s="218"/>
      <c r="N8" s="218">
        <v>1</v>
      </c>
      <c r="O8" s="218"/>
      <c r="Q8" s="228">
        <v>22</v>
      </c>
      <c r="R8" s="229">
        <v>87.072867338528397</v>
      </c>
      <c r="S8" s="229">
        <v>0</v>
      </c>
      <c r="T8" s="229">
        <v>0</v>
      </c>
      <c r="U8" s="229">
        <v>0</v>
      </c>
      <c r="V8" s="229">
        <v>12.9271326614716</v>
      </c>
      <c r="W8" s="229">
        <v>0</v>
      </c>
    </row>
    <row r="9" spans="1:23" ht="24" customHeight="1" x14ac:dyDescent="0.25">
      <c r="A9" s="218" t="s">
        <v>544</v>
      </c>
      <c r="B9" s="232" t="s">
        <v>552</v>
      </c>
      <c r="C9" s="218">
        <v>0</v>
      </c>
      <c r="D9" s="218">
        <v>3.42</v>
      </c>
      <c r="E9" s="227">
        <v>44796</v>
      </c>
      <c r="F9" s="218">
        <v>12</v>
      </c>
      <c r="G9" s="218">
        <v>30</v>
      </c>
      <c r="H9" s="218">
        <v>15</v>
      </c>
      <c r="I9" s="218">
        <v>30</v>
      </c>
      <c r="J9" s="218">
        <v>9</v>
      </c>
      <c r="K9" s="218"/>
      <c r="L9" s="218"/>
      <c r="M9" s="218"/>
      <c r="N9" s="218">
        <v>3</v>
      </c>
      <c r="O9" s="218"/>
      <c r="Q9" s="228">
        <v>58</v>
      </c>
      <c r="R9" s="229">
        <v>86.586210196846352</v>
      </c>
      <c r="S9" s="229">
        <v>0</v>
      </c>
      <c r="T9" s="229">
        <v>0</v>
      </c>
      <c r="U9" s="229">
        <v>0</v>
      </c>
      <c r="V9" s="229">
        <v>13.413789803153641</v>
      </c>
      <c r="W9" s="229">
        <v>0</v>
      </c>
    </row>
    <row r="10" spans="1:23" ht="24" customHeight="1" x14ac:dyDescent="0.25">
      <c r="A10" s="218" t="s">
        <v>544</v>
      </c>
      <c r="B10" s="233" t="s">
        <v>553</v>
      </c>
      <c r="C10" s="218">
        <v>0</v>
      </c>
      <c r="D10" s="218">
        <v>0.97</v>
      </c>
      <c r="E10" s="227">
        <v>44796</v>
      </c>
      <c r="F10" s="218">
        <v>9</v>
      </c>
      <c r="G10" s="218">
        <v>0</v>
      </c>
      <c r="H10" s="218">
        <v>12</v>
      </c>
      <c r="I10" s="218">
        <v>0</v>
      </c>
      <c r="J10" s="218">
        <v>2</v>
      </c>
      <c r="K10" s="218"/>
      <c r="L10" s="218"/>
      <c r="M10" s="218"/>
      <c r="N10" s="218"/>
      <c r="O10" s="218"/>
      <c r="Q10" s="228">
        <v>13</v>
      </c>
      <c r="R10" s="229">
        <v>100</v>
      </c>
      <c r="S10" s="229">
        <v>0</v>
      </c>
      <c r="T10" s="229">
        <v>0</v>
      </c>
      <c r="U10" s="229">
        <v>0</v>
      </c>
      <c r="V10" s="229">
        <v>0</v>
      </c>
      <c r="W10" s="229">
        <v>0</v>
      </c>
    </row>
    <row r="11" spans="1:23" ht="24" customHeight="1" x14ac:dyDescent="0.25">
      <c r="A11" s="218" t="s">
        <v>544</v>
      </c>
      <c r="B11" s="233" t="s">
        <v>554</v>
      </c>
      <c r="C11" s="218">
        <v>0</v>
      </c>
      <c r="D11" s="218">
        <v>2.97</v>
      </c>
      <c r="E11" s="227">
        <v>44796</v>
      </c>
      <c r="F11" s="218">
        <v>13</v>
      </c>
      <c r="G11" s="218">
        <v>0</v>
      </c>
      <c r="H11" s="218">
        <v>16</v>
      </c>
      <c r="I11" s="218">
        <v>0</v>
      </c>
      <c r="J11" s="218">
        <v>8</v>
      </c>
      <c r="K11" s="218"/>
      <c r="L11" s="218">
        <v>1</v>
      </c>
      <c r="M11" s="218"/>
      <c r="N11" s="218">
        <v>1</v>
      </c>
      <c r="O11" s="218"/>
      <c r="Q11" s="228">
        <v>49</v>
      </c>
      <c r="R11" s="229">
        <v>88.874722613702332</v>
      </c>
      <c r="S11" s="229">
        <v>0</v>
      </c>
      <c r="T11" s="229">
        <v>6.1772865629390914</v>
      </c>
      <c r="U11" s="229">
        <v>0</v>
      </c>
      <c r="V11" s="229">
        <v>4.9479908233585803</v>
      </c>
      <c r="W11" s="229">
        <v>0</v>
      </c>
    </row>
    <row r="12" spans="1:23" ht="24" customHeight="1" x14ac:dyDescent="0.25">
      <c r="A12" s="218" t="s">
        <v>544</v>
      </c>
      <c r="B12" s="234" t="s">
        <v>555</v>
      </c>
      <c r="C12" s="218">
        <v>0</v>
      </c>
      <c r="D12" s="218">
        <v>1.36</v>
      </c>
      <c r="E12" s="227">
        <v>44797</v>
      </c>
      <c r="F12" s="218">
        <v>8</v>
      </c>
      <c r="G12" s="218">
        <v>20</v>
      </c>
      <c r="H12" s="218">
        <v>11</v>
      </c>
      <c r="I12" s="218">
        <v>20</v>
      </c>
      <c r="J12" s="218">
        <v>3</v>
      </c>
      <c r="K12" s="218"/>
      <c r="L12" s="218"/>
      <c r="M12" s="218"/>
      <c r="N12" s="218">
        <v>2</v>
      </c>
      <c r="O12" s="218"/>
      <c r="Q12" s="228">
        <v>25</v>
      </c>
      <c r="R12" s="229">
        <v>77.105355716019048</v>
      </c>
      <c r="S12" s="229">
        <v>0</v>
      </c>
      <c r="T12" s="229">
        <v>0</v>
      </c>
      <c r="U12" s="229">
        <v>0</v>
      </c>
      <c r="V12" s="229">
        <v>22.894644283980959</v>
      </c>
      <c r="W12" s="229">
        <v>0</v>
      </c>
    </row>
    <row r="13" spans="1:23" ht="24" customHeight="1" x14ac:dyDescent="0.25">
      <c r="A13" s="218" t="s">
        <v>544</v>
      </c>
      <c r="B13" s="235" t="s">
        <v>556</v>
      </c>
      <c r="C13" s="218">
        <v>0</v>
      </c>
      <c r="D13" s="218">
        <v>3.23</v>
      </c>
      <c r="E13" s="227">
        <v>44797</v>
      </c>
      <c r="F13" s="218">
        <v>8</v>
      </c>
      <c r="G13" s="218">
        <v>20</v>
      </c>
      <c r="H13" s="218">
        <v>11</v>
      </c>
      <c r="I13" s="218">
        <v>20</v>
      </c>
      <c r="J13" s="218">
        <v>3</v>
      </c>
      <c r="K13" s="218"/>
      <c r="L13" s="218"/>
      <c r="M13" s="218"/>
      <c r="N13" s="218">
        <v>1</v>
      </c>
      <c r="O13" s="218"/>
      <c r="Q13" s="228">
        <v>22</v>
      </c>
      <c r="R13" s="229">
        <v>87.072867338528397</v>
      </c>
      <c r="S13" s="229">
        <v>0</v>
      </c>
      <c r="T13" s="229">
        <v>0</v>
      </c>
      <c r="U13" s="229">
        <v>0</v>
      </c>
      <c r="V13" s="229">
        <v>12.9271326614716</v>
      </c>
      <c r="W13" s="229">
        <v>0</v>
      </c>
    </row>
    <row r="14" spans="1:23" ht="24" customHeight="1" x14ac:dyDescent="0.25">
      <c r="A14" s="218" t="s">
        <v>544</v>
      </c>
      <c r="B14" s="226" t="s">
        <v>557</v>
      </c>
      <c r="C14" s="218">
        <v>0</v>
      </c>
      <c r="D14" s="218">
        <v>3.85</v>
      </c>
      <c r="E14" s="227">
        <v>44797</v>
      </c>
      <c r="F14" s="218">
        <v>12</v>
      </c>
      <c r="G14" s="218">
        <v>20</v>
      </c>
      <c r="H14" s="218">
        <v>15</v>
      </c>
      <c r="I14" s="218">
        <v>20</v>
      </c>
      <c r="J14" s="218">
        <v>7</v>
      </c>
      <c r="K14" s="218">
        <v>1</v>
      </c>
      <c r="L14" s="218">
        <v>2</v>
      </c>
      <c r="M14" s="218"/>
      <c r="N14" s="218">
        <v>2</v>
      </c>
      <c r="O14" s="218"/>
      <c r="Q14" s="228">
        <v>53</v>
      </c>
      <c r="R14" s="229">
        <v>73.186587710778142</v>
      </c>
      <c r="S14" s="229">
        <v>5.5491797538725161</v>
      </c>
      <c r="T14" s="229">
        <v>11.304164672788302</v>
      </c>
      <c r="U14" s="229">
        <v>0</v>
      </c>
      <c r="V14" s="229">
        <v>9.960067862561047</v>
      </c>
      <c r="W14" s="229">
        <v>0</v>
      </c>
    </row>
    <row r="15" spans="1:23" ht="24" customHeight="1" x14ac:dyDescent="0.25">
      <c r="A15" s="218" t="s">
        <v>544</v>
      </c>
      <c r="B15" s="230" t="s">
        <v>558</v>
      </c>
      <c r="C15" s="218">
        <v>0</v>
      </c>
      <c r="D15" s="218">
        <v>2.27</v>
      </c>
      <c r="E15" s="227">
        <v>44802</v>
      </c>
      <c r="F15" s="218">
        <v>8</v>
      </c>
      <c r="G15" s="218">
        <v>30</v>
      </c>
      <c r="H15" s="218">
        <v>11</v>
      </c>
      <c r="I15" s="218">
        <v>30</v>
      </c>
      <c r="J15" s="218">
        <v>4</v>
      </c>
      <c r="K15" s="218"/>
      <c r="L15" s="218"/>
      <c r="M15" s="218"/>
      <c r="N15" s="218">
        <v>1</v>
      </c>
      <c r="O15" s="218"/>
      <c r="Q15" s="228">
        <v>29</v>
      </c>
      <c r="R15" s="229">
        <v>89.980853411123448</v>
      </c>
      <c r="S15" s="229">
        <v>0</v>
      </c>
      <c r="T15" s="229">
        <v>0</v>
      </c>
      <c r="U15" s="229">
        <v>0</v>
      </c>
      <c r="V15" s="229">
        <v>10.019146588876545</v>
      </c>
      <c r="W15" s="229">
        <v>0</v>
      </c>
    </row>
    <row r="16" spans="1:23" ht="24" customHeight="1" x14ac:dyDescent="0.25">
      <c r="A16" s="218" t="s">
        <v>544</v>
      </c>
      <c r="B16" s="226" t="s">
        <v>559</v>
      </c>
      <c r="C16" s="218">
        <v>0</v>
      </c>
      <c r="D16" s="218">
        <v>1.02</v>
      </c>
      <c r="E16" s="227">
        <v>44802</v>
      </c>
      <c r="F16" s="218">
        <v>8</v>
      </c>
      <c r="G16" s="218">
        <v>30</v>
      </c>
      <c r="H16" s="218">
        <v>11</v>
      </c>
      <c r="I16" s="218">
        <v>30</v>
      </c>
      <c r="J16" s="218">
        <v>3</v>
      </c>
      <c r="K16" s="218"/>
      <c r="L16" s="218"/>
      <c r="M16" s="218"/>
      <c r="N16" s="218">
        <v>1</v>
      </c>
      <c r="O16" s="218"/>
      <c r="Q16" s="228">
        <v>23</v>
      </c>
      <c r="R16" s="229">
        <v>87.072867338528397</v>
      </c>
      <c r="S16" s="229">
        <v>0</v>
      </c>
      <c r="T16" s="229">
        <v>0</v>
      </c>
      <c r="U16" s="229">
        <v>0</v>
      </c>
      <c r="V16" s="229">
        <v>12.9271326614716</v>
      </c>
      <c r="W16" s="229">
        <v>0</v>
      </c>
    </row>
    <row r="17" spans="1:23" ht="24" customHeight="1" x14ac:dyDescent="0.25">
      <c r="A17" s="218" t="s">
        <v>544</v>
      </c>
      <c r="B17" s="226" t="s">
        <v>560</v>
      </c>
      <c r="C17" s="218">
        <v>0</v>
      </c>
      <c r="D17" s="218">
        <v>4.17</v>
      </c>
      <c r="E17" s="227">
        <v>44803</v>
      </c>
      <c r="F17" s="218">
        <v>8</v>
      </c>
      <c r="G17" s="218">
        <v>30</v>
      </c>
      <c r="H17" s="218">
        <v>11</v>
      </c>
      <c r="I17" s="218">
        <v>30</v>
      </c>
      <c r="J17" s="218">
        <v>8</v>
      </c>
      <c r="K17" s="218"/>
      <c r="L17" s="218">
        <v>1</v>
      </c>
      <c r="M17" s="218"/>
      <c r="N17" s="218">
        <v>1</v>
      </c>
      <c r="O17" s="218"/>
      <c r="Q17" s="228">
        <v>59</v>
      </c>
      <c r="R17" s="229">
        <v>89.799248768333399</v>
      </c>
      <c r="S17" s="229">
        <v>0</v>
      </c>
      <c r="T17" s="229">
        <v>5.2012885522556056</v>
      </c>
      <c r="U17" s="229">
        <v>0</v>
      </c>
      <c r="V17" s="229">
        <v>4.9994626794109811</v>
      </c>
      <c r="W17" s="229">
        <v>0</v>
      </c>
    </row>
    <row r="18" spans="1:23" ht="24" customHeight="1" x14ac:dyDescent="0.25">
      <c r="A18" s="218" t="s">
        <v>544</v>
      </c>
      <c r="B18" s="226" t="s">
        <v>561</v>
      </c>
      <c r="C18" s="218">
        <v>0</v>
      </c>
      <c r="D18" s="218">
        <v>2.34</v>
      </c>
      <c r="E18" s="227">
        <v>44802</v>
      </c>
      <c r="F18" s="218">
        <v>12</v>
      </c>
      <c r="G18" s="218">
        <v>30</v>
      </c>
      <c r="H18" s="218">
        <v>15</v>
      </c>
      <c r="I18" s="218">
        <v>30</v>
      </c>
      <c r="J18" s="218">
        <v>4</v>
      </c>
      <c r="K18" s="218"/>
      <c r="L18" s="218">
        <v>1</v>
      </c>
      <c r="M18" s="218"/>
      <c r="N18" s="218">
        <v>1</v>
      </c>
      <c r="O18" s="218"/>
      <c r="Q18" s="228">
        <v>28</v>
      </c>
      <c r="R18" s="229">
        <v>79.977053559788061</v>
      </c>
      <c r="S18" s="229">
        <v>0</v>
      </c>
      <c r="T18" s="229">
        <v>11.117698345922479</v>
      </c>
      <c r="U18" s="229">
        <v>0</v>
      </c>
      <c r="V18" s="229">
        <v>8.905248094289469</v>
      </c>
      <c r="W18" s="229">
        <v>0</v>
      </c>
    </row>
    <row r="19" spans="1:23" ht="24" customHeight="1" x14ac:dyDescent="0.25">
      <c r="A19" s="218" t="s">
        <v>544</v>
      </c>
      <c r="B19" s="226" t="s">
        <v>562</v>
      </c>
      <c r="C19" s="218">
        <v>0</v>
      </c>
      <c r="D19" s="218">
        <v>3.45</v>
      </c>
      <c r="E19" s="227">
        <v>44799</v>
      </c>
      <c r="F19" s="218">
        <v>13</v>
      </c>
      <c r="G19" s="218">
        <v>0</v>
      </c>
      <c r="H19" s="218">
        <v>16</v>
      </c>
      <c r="I19" s="218">
        <v>0</v>
      </c>
      <c r="J19" s="218">
        <v>2</v>
      </c>
      <c r="K19" s="218"/>
      <c r="L19" s="218"/>
      <c r="M19" s="218"/>
      <c r="N19" s="218">
        <v>1</v>
      </c>
      <c r="O19" s="218"/>
      <c r="Q19" s="228">
        <v>13</v>
      </c>
      <c r="R19" s="229">
        <v>81.786540071399671</v>
      </c>
      <c r="S19" s="229">
        <v>0</v>
      </c>
      <c r="T19" s="229">
        <v>0</v>
      </c>
      <c r="U19" s="229">
        <v>0</v>
      </c>
      <c r="V19" s="229">
        <v>18.213459928600333</v>
      </c>
      <c r="W19" s="229">
        <v>0</v>
      </c>
    </row>
    <row r="20" spans="1:23" ht="24" customHeight="1" x14ac:dyDescent="0.25">
      <c r="A20" s="218" t="s">
        <v>544</v>
      </c>
      <c r="B20" s="233" t="s">
        <v>563</v>
      </c>
      <c r="C20" s="218">
        <v>0</v>
      </c>
      <c r="D20" s="218">
        <v>0.74</v>
      </c>
      <c r="E20" s="227">
        <v>44803</v>
      </c>
      <c r="F20" s="218">
        <v>8</v>
      </c>
      <c r="G20" s="218">
        <v>20</v>
      </c>
      <c r="H20" s="218">
        <v>11</v>
      </c>
      <c r="I20" s="218">
        <v>20</v>
      </c>
      <c r="J20" s="218">
        <v>1</v>
      </c>
      <c r="K20" s="218"/>
      <c r="L20" s="218"/>
      <c r="M20" s="218"/>
      <c r="N20" s="218"/>
      <c r="O20" s="218"/>
      <c r="Q20" s="228">
        <v>7</v>
      </c>
      <c r="R20" s="229">
        <v>100</v>
      </c>
      <c r="S20" s="229">
        <v>0</v>
      </c>
      <c r="T20" s="229">
        <v>0</v>
      </c>
      <c r="U20" s="229">
        <v>0</v>
      </c>
      <c r="V20" s="229">
        <v>0</v>
      </c>
      <c r="W20" s="229">
        <v>0</v>
      </c>
    </row>
    <row r="21" spans="1:23" ht="24" customHeight="1" x14ac:dyDescent="0.25">
      <c r="A21" s="218" t="s">
        <v>544</v>
      </c>
      <c r="B21" s="233" t="s">
        <v>564</v>
      </c>
      <c r="C21" s="218">
        <v>0</v>
      </c>
      <c r="D21" s="218">
        <v>2</v>
      </c>
      <c r="E21" s="227">
        <v>44803</v>
      </c>
      <c r="F21" s="218">
        <v>12</v>
      </c>
      <c r="G21" s="218">
        <v>0</v>
      </c>
      <c r="H21" s="218">
        <v>15</v>
      </c>
      <c r="I21" s="218">
        <v>0</v>
      </c>
      <c r="J21" s="218">
        <v>1</v>
      </c>
      <c r="K21" s="218"/>
      <c r="L21" s="218"/>
      <c r="M21" s="218"/>
      <c r="N21" s="218"/>
      <c r="O21" s="218"/>
      <c r="Q21" s="228">
        <v>6</v>
      </c>
      <c r="R21" s="229">
        <v>100</v>
      </c>
      <c r="S21" s="229">
        <v>0</v>
      </c>
      <c r="T21" s="229">
        <v>0</v>
      </c>
      <c r="U21" s="229">
        <v>0</v>
      </c>
      <c r="V21" s="229">
        <v>0</v>
      </c>
      <c r="W21" s="229">
        <v>0</v>
      </c>
    </row>
    <row r="22" spans="1:23" ht="24" customHeight="1" x14ac:dyDescent="0.25">
      <c r="A22" s="218" t="s">
        <v>544</v>
      </c>
      <c r="B22" s="236" t="s">
        <v>565</v>
      </c>
      <c r="C22" s="218">
        <v>0</v>
      </c>
      <c r="D22" s="218">
        <v>0.4</v>
      </c>
      <c r="E22" s="227">
        <v>44804</v>
      </c>
      <c r="F22" s="218">
        <v>8</v>
      </c>
      <c r="G22" s="218">
        <v>30</v>
      </c>
      <c r="H22" s="218">
        <v>11</v>
      </c>
      <c r="I22" s="218">
        <v>30</v>
      </c>
      <c r="J22" s="218">
        <v>1</v>
      </c>
      <c r="K22" s="218"/>
      <c r="L22" s="218"/>
      <c r="M22" s="218"/>
      <c r="N22" s="218"/>
      <c r="O22" s="218"/>
      <c r="Q22" s="228">
        <v>7</v>
      </c>
      <c r="R22" s="229">
        <v>100</v>
      </c>
      <c r="S22" s="229">
        <v>0</v>
      </c>
      <c r="T22" s="229">
        <v>0</v>
      </c>
      <c r="U22" s="229">
        <v>0</v>
      </c>
      <c r="V22" s="229">
        <v>0</v>
      </c>
      <c r="W22" s="229">
        <v>0</v>
      </c>
    </row>
    <row r="23" spans="1:23" ht="24" customHeight="1" x14ac:dyDescent="0.25">
      <c r="A23" s="218" t="s">
        <v>544</v>
      </c>
      <c r="B23" s="232" t="s">
        <v>566</v>
      </c>
      <c r="C23" s="218">
        <v>0</v>
      </c>
      <c r="D23" s="218">
        <v>0.24</v>
      </c>
      <c r="E23" s="227">
        <v>44804</v>
      </c>
      <c r="F23" s="218">
        <v>12</v>
      </c>
      <c r="G23" s="218">
        <v>30</v>
      </c>
      <c r="H23" s="218">
        <v>15</v>
      </c>
      <c r="I23" s="218">
        <v>30</v>
      </c>
      <c r="J23" s="218">
        <v>1</v>
      </c>
      <c r="K23" s="218"/>
      <c r="L23" s="218"/>
      <c r="M23" s="218"/>
      <c r="N23" s="218"/>
      <c r="O23" s="218"/>
      <c r="Q23" s="228">
        <v>6</v>
      </c>
      <c r="R23" s="229">
        <v>100</v>
      </c>
      <c r="S23" s="229">
        <v>0</v>
      </c>
      <c r="T23" s="229">
        <v>0</v>
      </c>
      <c r="U23" s="229">
        <v>0</v>
      </c>
      <c r="V23" s="229">
        <v>0</v>
      </c>
      <c r="W23" s="229">
        <v>0</v>
      </c>
    </row>
    <row r="24" spans="1:23" ht="24" customHeight="1" x14ac:dyDescent="0.25">
      <c r="A24" s="218" t="s">
        <v>544</v>
      </c>
      <c r="B24" s="232" t="s">
        <v>567</v>
      </c>
      <c r="C24" s="218">
        <v>0</v>
      </c>
      <c r="D24" s="218">
        <v>1.86</v>
      </c>
      <c r="E24" s="227">
        <v>44804</v>
      </c>
      <c r="F24" s="218">
        <v>8</v>
      </c>
      <c r="G24" s="218">
        <v>30</v>
      </c>
      <c r="H24" s="218">
        <v>11</v>
      </c>
      <c r="I24" s="218">
        <v>30</v>
      </c>
      <c r="J24" s="218">
        <v>4</v>
      </c>
      <c r="K24" s="218">
        <v>1</v>
      </c>
      <c r="L24" s="218"/>
      <c r="M24" s="218"/>
      <c r="N24" s="218"/>
      <c r="O24" s="218"/>
      <c r="Q24" s="228">
        <v>29</v>
      </c>
      <c r="R24" s="229">
        <v>89.788083499712556</v>
      </c>
      <c r="S24" s="229">
        <v>10.211916500287446</v>
      </c>
      <c r="T24" s="229">
        <v>0</v>
      </c>
      <c r="U24" s="229">
        <v>0</v>
      </c>
      <c r="V24" s="229">
        <v>0</v>
      </c>
      <c r="W24" s="229">
        <v>0</v>
      </c>
    </row>
    <row r="25" spans="1:23" ht="24" customHeight="1" x14ac:dyDescent="0.25">
      <c r="A25" s="218" t="s">
        <v>544</v>
      </c>
      <c r="B25" s="233" t="s">
        <v>568</v>
      </c>
      <c r="C25" s="218">
        <v>0</v>
      </c>
      <c r="D25" s="218">
        <v>0.56999999999999995</v>
      </c>
      <c r="E25" s="227">
        <v>44795</v>
      </c>
      <c r="F25" s="218">
        <v>9</v>
      </c>
      <c r="G25" s="218">
        <v>0</v>
      </c>
      <c r="H25" s="218">
        <v>12</v>
      </c>
      <c r="I25" s="218">
        <v>0</v>
      </c>
      <c r="J25" s="218">
        <v>1</v>
      </c>
      <c r="K25" s="218"/>
      <c r="L25" s="218"/>
      <c r="M25" s="218"/>
      <c r="N25" s="218"/>
      <c r="O25" s="218"/>
      <c r="Q25" s="228">
        <v>6</v>
      </c>
      <c r="R25" s="229">
        <v>100</v>
      </c>
      <c r="S25" s="229">
        <v>0</v>
      </c>
      <c r="T25" s="229">
        <v>0</v>
      </c>
      <c r="U25" s="229">
        <v>0</v>
      </c>
      <c r="V25" s="229">
        <v>0</v>
      </c>
      <c r="W25" s="229">
        <v>0</v>
      </c>
    </row>
    <row r="26" spans="1:23" ht="24" customHeight="1" x14ac:dyDescent="0.25">
      <c r="A26" s="218" t="s">
        <v>544</v>
      </c>
      <c r="B26" s="232" t="s">
        <v>569</v>
      </c>
      <c r="C26" s="218">
        <v>0</v>
      </c>
      <c r="D26" s="218">
        <v>0.35</v>
      </c>
      <c r="E26" s="227">
        <v>44804</v>
      </c>
      <c r="F26" s="218">
        <v>13</v>
      </c>
      <c r="G26" s="218">
        <v>0</v>
      </c>
      <c r="H26" s="218">
        <v>16</v>
      </c>
      <c r="I26" s="218">
        <v>0</v>
      </c>
      <c r="J26" s="218">
        <v>1</v>
      </c>
      <c r="K26" s="218"/>
      <c r="L26" s="218"/>
      <c r="M26" s="218"/>
      <c r="N26" s="218"/>
      <c r="O26" s="218"/>
      <c r="Q26" s="228">
        <v>6</v>
      </c>
      <c r="R26" s="229">
        <v>100</v>
      </c>
      <c r="S26" s="229">
        <v>0</v>
      </c>
      <c r="T26" s="229">
        <v>0</v>
      </c>
      <c r="U26" s="229">
        <v>0</v>
      </c>
      <c r="V26" s="229">
        <v>0</v>
      </c>
      <c r="W26" s="229">
        <v>0</v>
      </c>
    </row>
    <row r="27" spans="1:23" ht="24" customHeight="1" x14ac:dyDescent="0.25">
      <c r="A27" s="218" t="s">
        <v>544</v>
      </c>
      <c r="B27" s="232" t="s">
        <v>570</v>
      </c>
      <c r="C27" s="218">
        <v>0</v>
      </c>
      <c r="D27" s="218">
        <v>0.51</v>
      </c>
      <c r="E27" s="227">
        <v>44796</v>
      </c>
      <c r="F27" s="218">
        <v>8</v>
      </c>
      <c r="G27" s="218">
        <v>20</v>
      </c>
      <c r="H27" s="218">
        <v>11</v>
      </c>
      <c r="I27" s="218">
        <v>20</v>
      </c>
      <c r="J27" s="218">
        <v>1</v>
      </c>
      <c r="K27" s="218"/>
      <c r="L27" s="218"/>
      <c r="M27" s="218"/>
      <c r="N27" s="218"/>
      <c r="O27" s="218"/>
      <c r="Q27" s="228">
        <v>6</v>
      </c>
      <c r="R27" s="229">
        <v>100</v>
      </c>
      <c r="S27" s="229">
        <v>0</v>
      </c>
      <c r="T27" s="229">
        <v>0</v>
      </c>
      <c r="U27" s="229">
        <v>0</v>
      </c>
      <c r="V27" s="229">
        <v>0</v>
      </c>
      <c r="W27" s="229">
        <v>0</v>
      </c>
    </row>
    <row r="28" spans="1:23" ht="24" customHeight="1" x14ac:dyDescent="0.25">
      <c r="A28" s="218" t="s">
        <v>544</v>
      </c>
      <c r="B28" s="233" t="s">
        <v>571</v>
      </c>
      <c r="C28" s="218">
        <v>0</v>
      </c>
      <c r="D28" s="218">
        <v>0.17</v>
      </c>
      <c r="E28" s="227">
        <v>44806</v>
      </c>
      <c r="F28" s="218">
        <v>9</v>
      </c>
      <c r="G28" s="218">
        <v>0</v>
      </c>
      <c r="H28" s="218">
        <v>12</v>
      </c>
      <c r="I28" s="218">
        <v>0</v>
      </c>
      <c r="J28" s="218">
        <v>0</v>
      </c>
      <c r="K28" s="218"/>
      <c r="L28" s="218"/>
      <c r="M28" s="218"/>
      <c r="N28" s="218"/>
      <c r="O28" s="218"/>
      <c r="Q28" s="228">
        <v>0</v>
      </c>
      <c r="R28" s="229">
        <v>0</v>
      </c>
      <c r="S28" s="229">
        <v>0</v>
      </c>
      <c r="T28" s="229">
        <v>0</v>
      </c>
      <c r="U28" s="229">
        <v>0</v>
      </c>
      <c r="V28" s="229">
        <v>0</v>
      </c>
      <c r="W28" s="229">
        <v>0</v>
      </c>
    </row>
    <row r="29" spans="1:23" ht="24" customHeight="1" x14ac:dyDescent="0.25">
      <c r="A29" s="218" t="s">
        <v>544</v>
      </c>
      <c r="B29" s="232" t="s">
        <v>572</v>
      </c>
      <c r="C29" s="218">
        <v>0</v>
      </c>
      <c r="D29" s="218">
        <v>0.91</v>
      </c>
      <c r="E29" s="227">
        <v>44806</v>
      </c>
      <c r="F29" s="218">
        <v>12</v>
      </c>
      <c r="G29" s="218">
        <v>30</v>
      </c>
      <c r="H29" s="218">
        <v>15</v>
      </c>
      <c r="I29" s="218">
        <v>30</v>
      </c>
      <c r="J29" s="218">
        <v>9</v>
      </c>
      <c r="K29" s="218"/>
      <c r="L29" s="218">
        <v>1</v>
      </c>
      <c r="M29" s="218"/>
      <c r="N29" s="218">
        <v>1</v>
      </c>
      <c r="O29" s="218"/>
      <c r="Q29" s="228">
        <v>53</v>
      </c>
      <c r="R29" s="229">
        <v>90.183394720533514</v>
      </c>
      <c r="S29" s="229">
        <v>0</v>
      </c>
      <c r="T29" s="229">
        <v>5.4506491641468511</v>
      </c>
      <c r="U29" s="229">
        <v>0</v>
      </c>
      <c r="V29" s="229">
        <v>4.3659561153196353</v>
      </c>
      <c r="W29" s="229">
        <v>0</v>
      </c>
    </row>
    <row r="30" spans="1:23" ht="24" customHeight="1" x14ac:dyDescent="0.25">
      <c r="A30" s="218" t="s">
        <v>544</v>
      </c>
      <c r="B30" s="233" t="s">
        <v>573</v>
      </c>
      <c r="C30" s="218">
        <v>0</v>
      </c>
      <c r="D30" s="218">
        <v>1.1499999999999999</v>
      </c>
      <c r="E30" s="227">
        <v>44806</v>
      </c>
      <c r="F30" s="218">
        <v>12</v>
      </c>
      <c r="G30" s="218">
        <v>30</v>
      </c>
      <c r="H30" s="218">
        <v>15</v>
      </c>
      <c r="I30" s="218">
        <v>30</v>
      </c>
      <c r="J30" s="218">
        <v>1</v>
      </c>
      <c r="K30" s="218"/>
      <c r="L30" s="218"/>
      <c r="M30" s="218"/>
      <c r="N30" s="218"/>
      <c r="O30" s="218"/>
      <c r="Q30" s="228">
        <v>5</v>
      </c>
      <c r="R30" s="229">
        <v>100</v>
      </c>
      <c r="S30" s="229">
        <v>0</v>
      </c>
      <c r="T30" s="229">
        <v>0</v>
      </c>
      <c r="U30" s="229">
        <v>0</v>
      </c>
      <c r="V30" s="229">
        <v>0</v>
      </c>
      <c r="W30" s="229">
        <v>0</v>
      </c>
    </row>
    <row r="31" spans="1:23" ht="24" customHeight="1" x14ac:dyDescent="0.25">
      <c r="A31" s="218" t="s">
        <v>544</v>
      </c>
      <c r="B31" s="233" t="s">
        <v>574</v>
      </c>
      <c r="C31" s="218">
        <v>0</v>
      </c>
      <c r="D31" s="218">
        <v>0.21</v>
      </c>
      <c r="E31" s="227">
        <v>44806</v>
      </c>
      <c r="F31" s="218">
        <v>8</v>
      </c>
      <c r="G31" s="218">
        <v>10</v>
      </c>
      <c r="H31" s="218">
        <v>11</v>
      </c>
      <c r="I31" s="218">
        <v>10</v>
      </c>
      <c r="J31" s="218">
        <v>14</v>
      </c>
      <c r="K31" s="218"/>
      <c r="L31" s="218"/>
      <c r="M31" s="218"/>
      <c r="N31" s="218"/>
      <c r="O31" s="218"/>
      <c r="Q31" s="228">
        <v>88</v>
      </c>
      <c r="R31" s="229">
        <v>100</v>
      </c>
      <c r="S31" s="229">
        <v>0</v>
      </c>
      <c r="T31" s="229">
        <v>0</v>
      </c>
      <c r="U31" s="229">
        <v>0</v>
      </c>
      <c r="V31" s="229">
        <v>0</v>
      </c>
      <c r="W31" s="229">
        <v>0</v>
      </c>
    </row>
    <row r="32" spans="1:23" ht="24" customHeight="1" x14ac:dyDescent="0.25">
      <c r="A32" s="218" t="s">
        <v>544</v>
      </c>
      <c r="B32" s="233" t="s">
        <v>575</v>
      </c>
      <c r="C32" s="218">
        <v>0</v>
      </c>
      <c r="D32" s="218">
        <v>0.52</v>
      </c>
      <c r="E32" s="227">
        <v>44806</v>
      </c>
      <c r="F32" s="218">
        <v>12</v>
      </c>
      <c r="G32" s="218">
        <v>0</v>
      </c>
      <c r="H32" s="218">
        <v>15</v>
      </c>
      <c r="I32" s="218">
        <v>0</v>
      </c>
      <c r="J32" s="218">
        <v>1</v>
      </c>
      <c r="K32" s="218"/>
      <c r="L32" s="218"/>
      <c r="M32" s="218"/>
      <c r="N32" s="218"/>
      <c r="O32" s="218"/>
      <c r="Q32" s="228">
        <v>5</v>
      </c>
      <c r="R32" s="229">
        <v>100</v>
      </c>
      <c r="S32" s="229">
        <v>0</v>
      </c>
      <c r="T32" s="229">
        <v>0</v>
      </c>
      <c r="U32" s="229">
        <v>0</v>
      </c>
      <c r="V32" s="229">
        <v>0</v>
      </c>
      <c r="W32" s="229">
        <v>0</v>
      </c>
    </row>
    <row r="33" spans="1:23" ht="24" customHeight="1" x14ac:dyDescent="0.25">
      <c r="A33" s="218" t="s">
        <v>544</v>
      </c>
      <c r="B33" s="232" t="s">
        <v>576</v>
      </c>
      <c r="C33" s="218">
        <v>0</v>
      </c>
      <c r="D33" s="218">
        <v>0.11</v>
      </c>
      <c r="E33" s="227">
        <v>44806</v>
      </c>
      <c r="F33" s="218">
        <v>8</v>
      </c>
      <c r="G33" s="218">
        <v>10</v>
      </c>
      <c r="H33" s="218">
        <v>11</v>
      </c>
      <c r="I33" s="218">
        <v>10</v>
      </c>
      <c r="J33" s="218">
        <v>0</v>
      </c>
      <c r="K33" s="218"/>
      <c r="L33" s="218"/>
      <c r="M33" s="218"/>
      <c r="N33" s="218"/>
      <c r="O33" s="218"/>
      <c r="Q33" s="228">
        <v>0</v>
      </c>
      <c r="R33" s="229">
        <v>0</v>
      </c>
      <c r="S33" s="229">
        <v>0</v>
      </c>
      <c r="T33" s="229">
        <v>0</v>
      </c>
      <c r="U33" s="229">
        <v>0</v>
      </c>
      <c r="V33" s="229">
        <v>0</v>
      </c>
      <c r="W33" s="229">
        <v>0</v>
      </c>
    </row>
    <row r="34" spans="1:23" ht="24" customHeight="1" x14ac:dyDescent="0.25">
      <c r="A34" s="218" t="s">
        <v>544</v>
      </c>
      <c r="B34" s="232" t="s">
        <v>577</v>
      </c>
      <c r="C34" s="218">
        <v>0</v>
      </c>
      <c r="D34" s="218">
        <v>0.23</v>
      </c>
      <c r="E34" s="227">
        <v>44802</v>
      </c>
      <c r="F34" s="218">
        <v>9</v>
      </c>
      <c r="G34" s="218">
        <v>0</v>
      </c>
      <c r="H34" s="218">
        <v>12</v>
      </c>
      <c r="I34" s="218">
        <v>0</v>
      </c>
      <c r="J34" s="218">
        <v>0</v>
      </c>
      <c r="K34" s="218"/>
      <c r="L34" s="218"/>
      <c r="M34" s="218"/>
      <c r="N34" s="218"/>
      <c r="O34" s="218"/>
      <c r="Q34" s="228">
        <v>0</v>
      </c>
      <c r="R34" s="229">
        <v>0</v>
      </c>
      <c r="S34" s="229">
        <v>0</v>
      </c>
      <c r="T34" s="229">
        <v>0</v>
      </c>
      <c r="U34" s="229">
        <v>0</v>
      </c>
      <c r="V34" s="229">
        <v>0</v>
      </c>
      <c r="W34" s="229">
        <v>0</v>
      </c>
    </row>
    <row r="35" spans="1:23" ht="24" customHeight="1" x14ac:dyDescent="0.25">
      <c r="A35" s="218" t="s">
        <v>544</v>
      </c>
      <c r="B35" s="230" t="s">
        <v>578</v>
      </c>
      <c r="C35" s="218">
        <v>0</v>
      </c>
      <c r="D35" s="218">
        <v>1.29</v>
      </c>
      <c r="E35" s="227">
        <v>44803</v>
      </c>
      <c r="F35" s="218">
        <v>13</v>
      </c>
      <c r="G35" s="218">
        <v>0</v>
      </c>
      <c r="H35" s="218">
        <v>16</v>
      </c>
      <c r="I35" s="218">
        <v>0</v>
      </c>
      <c r="J35" s="218">
        <v>0</v>
      </c>
      <c r="K35" s="218"/>
      <c r="L35" s="218"/>
      <c r="M35" s="218"/>
      <c r="N35" s="218"/>
      <c r="O35" s="218"/>
      <c r="Q35" s="228">
        <v>0</v>
      </c>
      <c r="R35" s="229">
        <v>0</v>
      </c>
      <c r="S35" s="229">
        <v>0</v>
      </c>
      <c r="T35" s="229">
        <v>0</v>
      </c>
      <c r="U35" s="229">
        <v>0</v>
      </c>
      <c r="V35" s="229">
        <v>0</v>
      </c>
      <c r="W35" s="229">
        <v>0</v>
      </c>
    </row>
    <row r="36" spans="1:23" ht="24" customHeight="1" x14ac:dyDescent="0.25">
      <c r="A36" s="218" t="s">
        <v>544</v>
      </c>
      <c r="B36" s="226" t="s">
        <v>579</v>
      </c>
      <c r="C36" s="218">
        <v>0</v>
      </c>
      <c r="D36" s="218">
        <v>0.31</v>
      </c>
      <c r="E36" s="227">
        <v>44802</v>
      </c>
      <c r="F36" s="218">
        <v>13</v>
      </c>
      <c r="G36" s="218">
        <v>0</v>
      </c>
      <c r="H36" s="218">
        <v>16</v>
      </c>
      <c r="I36" s="218">
        <v>0</v>
      </c>
      <c r="J36" s="218">
        <v>0</v>
      </c>
      <c r="K36" s="218"/>
      <c r="L36" s="218"/>
      <c r="M36" s="218"/>
      <c r="N36" s="218"/>
      <c r="O36" s="218"/>
      <c r="Q36" s="228">
        <v>0</v>
      </c>
      <c r="R36" s="229">
        <v>0</v>
      </c>
      <c r="S36" s="229">
        <v>0</v>
      </c>
      <c r="T36" s="229">
        <v>0</v>
      </c>
      <c r="U36" s="229">
        <v>0</v>
      </c>
      <c r="V36" s="229">
        <v>0</v>
      </c>
      <c r="W36" s="229">
        <v>0</v>
      </c>
    </row>
    <row r="37" spans="1:23" ht="24" customHeight="1" x14ac:dyDescent="0.25">
      <c r="A37" s="218" t="s">
        <v>544</v>
      </c>
      <c r="B37" s="232" t="s">
        <v>580</v>
      </c>
      <c r="C37" s="218">
        <v>0</v>
      </c>
      <c r="D37" s="218">
        <v>0.38</v>
      </c>
      <c r="E37" s="227">
        <v>44799</v>
      </c>
      <c r="F37" s="218">
        <v>13</v>
      </c>
      <c r="G37" s="218">
        <v>0</v>
      </c>
      <c r="H37" s="218">
        <v>16</v>
      </c>
      <c r="I37" s="218">
        <v>0</v>
      </c>
      <c r="J37" s="218">
        <v>1</v>
      </c>
      <c r="K37" s="218"/>
      <c r="L37" s="218"/>
      <c r="M37" s="218"/>
      <c r="N37" s="218"/>
      <c r="O37" s="218"/>
      <c r="Q37" s="228">
        <v>5</v>
      </c>
      <c r="R37" s="229">
        <v>100</v>
      </c>
      <c r="S37" s="229">
        <v>0</v>
      </c>
      <c r="T37" s="229">
        <v>0</v>
      </c>
      <c r="U37" s="229">
        <v>0</v>
      </c>
      <c r="V37" s="229">
        <v>0</v>
      </c>
      <c r="W37" s="229">
        <v>0</v>
      </c>
    </row>
    <row r="38" spans="1:23" ht="24" customHeight="1" x14ac:dyDescent="0.25">
      <c r="A38" s="218" t="s">
        <v>544</v>
      </c>
      <c r="B38" s="237" t="s">
        <v>201</v>
      </c>
      <c r="C38" s="218">
        <v>0</v>
      </c>
      <c r="D38" s="218">
        <v>0.52</v>
      </c>
      <c r="E38" s="227">
        <v>44799</v>
      </c>
      <c r="F38" s="218">
        <v>12</v>
      </c>
      <c r="G38" s="218">
        <v>0</v>
      </c>
      <c r="H38" s="218">
        <v>15</v>
      </c>
      <c r="I38" s="218">
        <v>0</v>
      </c>
      <c r="J38" s="218">
        <v>31</v>
      </c>
      <c r="K38" s="218"/>
      <c r="L38" s="218"/>
      <c r="M38" s="218"/>
      <c r="N38" s="218"/>
      <c r="O38" s="218"/>
      <c r="Q38" s="228">
        <v>172</v>
      </c>
      <c r="R38" s="229">
        <v>100</v>
      </c>
      <c r="S38" s="229">
        <v>0</v>
      </c>
      <c r="T38" s="229">
        <v>0</v>
      </c>
      <c r="U38" s="229">
        <v>0</v>
      </c>
      <c r="V38" s="229">
        <v>0</v>
      </c>
      <c r="W38" s="229">
        <v>0</v>
      </c>
    </row>
    <row r="39" spans="1:23" ht="24" customHeight="1" x14ac:dyDescent="0.25">
      <c r="A39" s="218" t="s">
        <v>544</v>
      </c>
      <c r="B39" s="237" t="s">
        <v>581</v>
      </c>
      <c r="C39" s="218">
        <v>0</v>
      </c>
      <c r="D39" s="218">
        <v>0.37</v>
      </c>
      <c r="E39" s="227">
        <v>44808</v>
      </c>
      <c r="F39" s="218">
        <v>12</v>
      </c>
      <c r="G39" s="218">
        <v>0</v>
      </c>
      <c r="H39" s="218">
        <v>15</v>
      </c>
      <c r="I39" s="218">
        <v>0</v>
      </c>
      <c r="J39" s="218">
        <v>37</v>
      </c>
      <c r="K39" s="218">
        <v>2</v>
      </c>
      <c r="L39" s="218">
        <v>3</v>
      </c>
      <c r="M39" s="218"/>
      <c r="N39" s="218"/>
      <c r="O39" s="218"/>
      <c r="Q39" s="228">
        <v>223</v>
      </c>
      <c r="R39" s="229">
        <v>93.195323259682809</v>
      </c>
      <c r="S39" s="229">
        <v>2.6919197299189843</v>
      </c>
      <c r="T39" s="229">
        <v>4.1127570103982105</v>
      </c>
      <c r="U39" s="229">
        <v>0</v>
      </c>
      <c r="V39" s="229">
        <v>0</v>
      </c>
      <c r="W39" s="229">
        <v>0</v>
      </c>
    </row>
    <row r="40" spans="1:23" ht="24" customHeight="1" x14ac:dyDescent="0.25">
      <c r="A40" s="218" t="s">
        <v>544</v>
      </c>
      <c r="B40" s="237" t="s">
        <v>202</v>
      </c>
      <c r="C40" s="218">
        <v>0</v>
      </c>
      <c r="D40" s="218">
        <v>0.17799999999999999</v>
      </c>
      <c r="E40" s="227">
        <v>44808</v>
      </c>
      <c r="F40" s="218">
        <v>8</v>
      </c>
      <c r="G40" s="218">
        <v>10</v>
      </c>
      <c r="H40" s="218">
        <v>11</v>
      </c>
      <c r="I40" s="218">
        <v>10</v>
      </c>
      <c r="J40" s="218">
        <v>33</v>
      </c>
      <c r="K40" s="218"/>
      <c r="L40" s="218"/>
      <c r="M40" s="218"/>
      <c r="N40" s="218"/>
      <c r="O40" s="218"/>
      <c r="Q40" s="228">
        <v>219</v>
      </c>
      <c r="R40" s="229">
        <v>100</v>
      </c>
      <c r="S40" s="229">
        <v>0</v>
      </c>
      <c r="T40" s="229">
        <v>0</v>
      </c>
      <c r="U40" s="229">
        <v>0</v>
      </c>
      <c r="V40" s="229">
        <v>0</v>
      </c>
      <c r="W40" s="229">
        <v>0</v>
      </c>
    </row>
    <row r="41" spans="1:23" ht="24" customHeight="1" x14ac:dyDescent="0.25">
      <c r="A41" s="218" t="s">
        <v>544</v>
      </c>
      <c r="B41" s="238" t="s">
        <v>582</v>
      </c>
      <c r="C41" s="218">
        <v>0</v>
      </c>
      <c r="D41" s="218">
        <v>0.41199999999999998</v>
      </c>
      <c r="E41" s="227">
        <v>44799</v>
      </c>
      <c r="F41" s="218">
        <v>8</v>
      </c>
      <c r="G41" s="218">
        <v>10</v>
      </c>
      <c r="H41" s="218">
        <v>11</v>
      </c>
      <c r="I41" s="218">
        <v>10</v>
      </c>
      <c r="J41" s="218">
        <v>27</v>
      </c>
      <c r="K41" s="218"/>
      <c r="L41" s="218"/>
      <c r="M41" s="218"/>
      <c r="N41" s="218"/>
      <c r="O41" s="218"/>
      <c r="Q41" s="228">
        <v>176</v>
      </c>
      <c r="R41" s="229">
        <v>100</v>
      </c>
      <c r="S41" s="229">
        <v>0</v>
      </c>
      <c r="T41" s="229">
        <v>0</v>
      </c>
      <c r="U41" s="229">
        <v>0</v>
      </c>
      <c r="V41" s="229">
        <v>0</v>
      </c>
      <c r="W41" s="229">
        <v>0</v>
      </c>
    </row>
    <row r="42" spans="1:23" ht="24" customHeight="1" x14ac:dyDescent="0.25">
      <c r="A42" s="218" t="s">
        <v>544</v>
      </c>
      <c r="B42" s="237" t="s">
        <v>130</v>
      </c>
      <c r="C42" s="218">
        <v>0</v>
      </c>
      <c r="D42" s="239" t="s">
        <v>583</v>
      </c>
      <c r="E42" s="227">
        <v>44808</v>
      </c>
      <c r="F42" s="218">
        <v>12</v>
      </c>
      <c r="G42" s="218">
        <v>0</v>
      </c>
      <c r="H42" s="218">
        <v>15</v>
      </c>
      <c r="I42" s="218">
        <v>0</v>
      </c>
      <c r="J42" s="218">
        <v>31</v>
      </c>
      <c r="K42" s="218"/>
      <c r="L42" s="218"/>
      <c r="M42" s="218"/>
      <c r="N42" s="218"/>
      <c r="O42" s="218"/>
      <c r="Q42" s="228">
        <v>166</v>
      </c>
      <c r="R42" s="229">
        <v>100</v>
      </c>
      <c r="S42" s="229">
        <v>0</v>
      </c>
      <c r="T42" s="229">
        <v>0</v>
      </c>
      <c r="U42" s="229">
        <v>0</v>
      </c>
      <c r="V42" s="229">
        <v>0</v>
      </c>
      <c r="W42" s="229">
        <v>0</v>
      </c>
    </row>
    <row r="43" spans="1:23" ht="24" customHeight="1" x14ac:dyDescent="0.25">
      <c r="A43" s="218" t="s">
        <v>544</v>
      </c>
      <c r="B43" s="237" t="s">
        <v>584</v>
      </c>
      <c r="C43" s="218">
        <v>0</v>
      </c>
      <c r="D43" s="218">
        <v>0.19</v>
      </c>
      <c r="E43" s="227">
        <v>44795</v>
      </c>
      <c r="F43" s="218">
        <v>12</v>
      </c>
      <c r="G43" s="218">
        <v>30</v>
      </c>
      <c r="H43" s="218">
        <v>15</v>
      </c>
      <c r="I43" s="218">
        <v>30</v>
      </c>
      <c r="J43" s="218">
        <v>2</v>
      </c>
      <c r="K43" s="218"/>
      <c r="L43" s="218"/>
      <c r="M43" s="218"/>
      <c r="N43" s="218"/>
      <c r="O43" s="218"/>
      <c r="Q43" s="228">
        <v>11</v>
      </c>
      <c r="R43" s="229">
        <v>100</v>
      </c>
      <c r="S43" s="229">
        <v>0</v>
      </c>
      <c r="T43" s="229">
        <v>0</v>
      </c>
      <c r="U43" s="229">
        <v>0</v>
      </c>
      <c r="V43" s="229">
        <v>0</v>
      </c>
      <c r="W43" s="229">
        <v>0</v>
      </c>
    </row>
    <row r="44" spans="1:23" ht="24" customHeight="1" x14ac:dyDescent="0.25">
      <c r="A44" s="218" t="s">
        <v>544</v>
      </c>
      <c r="B44" s="237" t="s">
        <v>585</v>
      </c>
      <c r="C44" s="218">
        <v>0</v>
      </c>
      <c r="D44" s="218">
        <v>5.5E-2</v>
      </c>
      <c r="E44" s="227">
        <v>44795</v>
      </c>
      <c r="F44" s="218">
        <v>12</v>
      </c>
      <c r="G44" s="218">
        <v>30</v>
      </c>
      <c r="H44" s="218">
        <v>15</v>
      </c>
      <c r="I44" s="218">
        <v>30</v>
      </c>
      <c r="J44" s="218">
        <v>2</v>
      </c>
      <c r="K44" s="218"/>
      <c r="L44" s="218"/>
      <c r="M44" s="218"/>
      <c r="N44" s="218"/>
      <c r="O44" s="218"/>
      <c r="Q44" s="228">
        <v>11</v>
      </c>
      <c r="R44" s="229">
        <v>100</v>
      </c>
      <c r="S44" s="229">
        <v>0</v>
      </c>
      <c r="T44" s="229">
        <v>0</v>
      </c>
      <c r="U44" s="229">
        <v>0</v>
      </c>
      <c r="V44" s="229">
        <v>0</v>
      </c>
      <c r="W44" s="229">
        <v>0</v>
      </c>
    </row>
    <row r="45" spans="1:23" ht="24" customHeight="1" x14ac:dyDescent="0.25">
      <c r="A45" s="218" t="s">
        <v>544</v>
      </c>
      <c r="B45" s="238" t="s">
        <v>129</v>
      </c>
      <c r="C45" s="218">
        <v>0</v>
      </c>
      <c r="D45" s="218">
        <v>0.30299999999999999</v>
      </c>
      <c r="E45" s="227">
        <v>44795</v>
      </c>
      <c r="F45" s="218">
        <v>8</v>
      </c>
      <c r="G45" s="218">
        <v>20</v>
      </c>
      <c r="H45" s="218">
        <v>11</v>
      </c>
      <c r="I45" s="218">
        <v>20</v>
      </c>
      <c r="J45" s="218">
        <v>37</v>
      </c>
      <c r="K45" s="218"/>
      <c r="L45" s="218"/>
      <c r="M45" s="218"/>
      <c r="N45" s="218"/>
      <c r="O45" s="218"/>
      <c r="Q45" s="228">
        <v>241</v>
      </c>
      <c r="R45" s="229">
        <v>100</v>
      </c>
      <c r="S45" s="229">
        <v>0</v>
      </c>
      <c r="T45" s="229">
        <v>0</v>
      </c>
      <c r="U45" s="229">
        <v>0</v>
      </c>
      <c r="V45" s="229">
        <v>0</v>
      </c>
      <c r="W45" s="229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3D685-DCC9-4915-8209-FFE40EB79FA3}">
  <dimension ref="A2:W30"/>
  <sheetViews>
    <sheetView zoomScale="90" zoomScaleNormal="90" workbookViewId="0">
      <selection activeCell="F30" sqref="F30"/>
    </sheetView>
  </sheetViews>
  <sheetFormatPr defaultRowHeight="15" x14ac:dyDescent="0.25"/>
  <cols>
    <col min="1" max="1" width="8.85546875" customWidth="1"/>
    <col min="2" max="2" width="41.7109375" customWidth="1"/>
    <col min="3" max="4" width="8.85546875" customWidth="1"/>
    <col min="5" max="5" width="12.7109375" customWidth="1"/>
    <col min="7" max="7" width="8.85546875" customWidth="1"/>
    <col min="9" max="9" width="8.85546875" customWidth="1"/>
  </cols>
  <sheetData>
    <row r="2" spans="1:23" ht="114.75" x14ac:dyDescent="0.25">
      <c r="A2" s="29" t="s">
        <v>14</v>
      </c>
      <c r="B2" s="56" t="s">
        <v>59</v>
      </c>
      <c r="C2" s="57" t="s">
        <v>60</v>
      </c>
      <c r="D2" s="57" t="s">
        <v>61</v>
      </c>
      <c r="E2" s="56" t="s">
        <v>62</v>
      </c>
      <c r="F2" s="56" t="s">
        <v>63</v>
      </c>
      <c r="G2" s="27" t="s">
        <v>64</v>
      </c>
      <c r="H2" s="56" t="s">
        <v>63</v>
      </c>
      <c r="I2" s="27" t="s">
        <v>64</v>
      </c>
      <c r="J2" s="28" t="s">
        <v>5</v>
      </c>
      <c r="K2" s="28" t="s">
        <v>6</v>
      </c>
      <c r="L2" s="28" t="s">
        <v>7</v>
      </c>
      <c r="M2" s="28" t="s">
        <v>8</v>
      </c>
      <c r="N2" s="28" t="s">
        <v>9</v>
      </c>
      <c r="O2" s="28" t="s">
        <v>10</v>
      </c>
      <c r="Q2" s="58" t="s">
        <v>227</v>
      </c>
      <c r="R2" s="28" t="s">
        <v>228</v>
      </c>
      <c r="S2" s="28" t="s">
        <v>229</v>
      </c>
      <c r="T2" s="28" t="s">
        <v>230</v>
      </c>
      <c r="U2" s="28" t="s">
        <v>231</v>
      </c>
      <c r="V2" s="28" t="s">
        <v>232</v>
      </c>
      <c r="W2" s="28" t="s">
        <v>233</v>
      </c>
    </row>
    <row r="3" spans="1:23" x14ac:dyDescent="0.25">
      <c r="A3" s="29" t="s">
        <v>586</v>
      </c>
      <c r="B3" s="55" t="s">
        <v>587</v>
      </c>
      <c r="C3" s="55">
        <v>0</v>
      </c>
      <c r="D3" s="55">
        <v>0.32</v>
      </c>
      <c r="E3" s="144">
        <v>44790</v>
      </c>
      <c r="F3" s="55">
        <v>9</v>
      </c>
      <c r="G3" s="55">
        <v>0</v>
      </c>
      <c r="H3" s="55">
        <v>12</v>
      </c>
      <c r="I3" s="55">
        <v>0</v>
      </c>
      <c r="J3" s="55">
        <v>3</v>
      </c>
      <c r="K3" s="55">
        <v>2</v>
      </c>
      <c r="L3" s="55">
        <v>1</v>
      </c>
      <c r="M3" s="55">
        <v>1</v>
      </c>
      <c r="N3" s="55">
        <v>1</v>
      </c>
      <c r="O3" s="55">
        <v>0</v>
      </c>
      <c r="Q3" s="228">
        <v>32</v>
      </c>
      <c r="R3" s="229">
        <v>57.491497141702162</v>
      </c>
      <c r="S3" s="229">
        <v>18.462244051175762</v>
      </c>
      <c r="T3" s="229">
        <v>9.402301612146136</v>
      </c>
      <c r="U3" s="229">
        <v>7.1127375208778458</v>
      </c>
      <c r="V3" s="229">
        <v>7.531219674098093</v>
      </c>
      <c r="W3" s="229">
        <v>0</v>
      </c>
    </row>
    <row r="4" spans="1:23" x14ac:dyDescent="0.25">
      <c r="A4" s="29" t="s">
        <v>586</v>
      </c>
      <c r="B4" s="55" t="s">
        <v>588</v>
      </c>
      <c r="C4" s="55">
        <v>0</v>
      </c>
      <c r="D4" s="63" t="s">
        <v>589</v>
      </c>
      <c r="E4" s="144">
        <v>44791</v>
      </c>
      <c r="F4" s="55">
        <v>14</v>
      </c>
      <c r="G4" s="55">
        <v>0</v>
      </c>
      <c r="H4" s="55">
        <v>17</v>
      </c>
      <c r="I4" s="55">
        <v>0</v>
      </c>
      <c r="J4" s="55">
        <v>2</v>
      </c>
      <c r="K4" s="62">
        <v>1</v>
      </c>
      <c r="L4" s="55">
        <v>0</v>
      </c>
      <c r="M4" s="55">
        <v>2</v>
      </c>
      <c r="N4" s="55">
        <v>2</v>
      </c>
      <c r="O4" s="55">
        <v>0</v>
      </c>
      <c r="Q4" s="228">
        <v>23</v>
      </c>
      <c r="R4" s="229">
        <v>45.849344549296369</v>
      </c>
      <c r="S4" s="229">
        <v>12.515059724115558</v>
      </c>
      <c r="T4" s="229">
        <v>0</v>
      </c>
      <c r="U4" s="229">
        <v>21.214748996253764</v>
      </c>
      <c r="V4" s="229">
        <v>20.420846730334326</v>
      </c>
      <c r="W4" s="229">
        <v>0</v>
      </c>
    </row>
    <row r="5" spans="1:23" x14ac:dyDescent="0.25">
      <c r="A5" s="29" t="s">
        <v>586</v>
      </c>
      <c r="B5" s="55" t="s">
        <v>590</v>
      </c>
      <c r="C5" s="55">
        <v>0</v>
      </c>
      <c r="D5" s="55">
        <v>0.46</v>
      </c>
      <c r="E5" s="144">
        <v>44792</v>
      </c>
      <c r="F5" s="55">
        <v>9</v>
      </c>
      <c r="G5" s="55">
        <v>0</v>
      </c>
      <c r="H5" s="55">
        <v>12</v>
      </c>
      <c r="I5" s="55">
        <v>0</v>
      </c>
      <c r="J5" s="55">
        <v>8</v>
      </c>
      <c r="K5" s="55">
        <v>1</v>
      </c>
      <c r="L5" s="55">
        <v>0</v>
      </c>
      <c r="M5" s="55">
        <v>0</v>
      </c>
      <c r="N5" s="55">
        <v>3</v>
      </c>
      <c r="O5" s="55">
        <v>2</v>
      </c>
      <c r="Q5" s="228">
        <v>65</v>
      </c>
      <c r="R5" s="229">
        <v>75.169701334126373</v>
      </c>
      <c r="S5" s="229">
        <v>4.4605127799214124</v>
      </c>
      <c r="T5" s="229">
        <v>0</v>
      </c>
      <c r="U5" s="229">
        <v>0</v>
      </c>
      <c r="V5" s="229">
        <v>11.645163484687702</v>
      </c>
      <c r="W5" s="229">
        <v>8.724622401264515</v>
      </c>
    </row>
    <row r="6" spans="1:23" x14ac:dyDescent="0.25">
      <c r="A6" s="29" t="s">
        <v>586</v>
      </c>
      <c r="B6" s="55" t="s">
        <v>591</v>
      </c>
      <c r="C6" s="55">
        <v>0</v>
      </c>
      <c r="D6" s="63" t="s">
        <v>592</v>
      </c>
      <c r="E6" s="144">
        <v>44793</v>
      </c>
      <c r="F6" s="55">
        <v>14</v>
      </c>
      <c r="G6" s="55">
        <v>0</v>
      </c>
      <c r="H6" s="55">
        <v>17</v>
      </c>
      <c r="I6" s="55">
        <v>0</v>
      </c>
      <c r="J6" s="55">
        <v>4</v>
      </c>
      <c r="K6" s="55">
        <v>2</v>
      </c>
      <c r="L6" s="55">
        <v>1</v>
      </c>
      <c r="M6" s="55">
        <v>2</v>
      </c>
      <c r="N6" s="55">
        <v>2</v>
      </c>
      <c r="O6" s="55">
        <v>2</v>
      </c>
      <c r="Q6" s="228">
        <v>44</v>
      </c>
      <c r="R6" s="229">
        <v>46.145575176215608</v>
      </c>
      <c r="S6" s="229">
        <v>13.258862086620269</v>
      </c>
      <c r="T6" s="229">
        <v>6.7523655318766016</v>
      </c>
      <c r="U6" s="229">
        <v>11.237798194505732</v>
      </c>
      <c r="V6" s="229">
        <v>10.817255229225355</v>
      </c>
      <c r="W6" s="229">
        <v>11.788143781556437</v>
      </c>
    </row>
    <row r="7" spans="1:23" x14ac:dyDescent="0.25">
      <c r="A7" s="29" t="s">
        <v>586</v>
      </c>
      <c r="B7" s="55" t="s">
        <v>593</v>
      </c>
      <c r="C7" s="55">
        <v>0</v>
      </c>
      <c r="D7" s="55">
        <v>3.32</v>
      </c>
      <c r="E7" s="144">
        <v>44794</v>
      </c>
      <c r="F7" s="55">
        <v>9</v>
      </c>
      <c r="G7" s="55">
        <v>0</v>
      </c>
      <c r="H7" s="55">
        <v>12</v>
      </c>
      <c r="I7" s="55">
        <v>0</v>
      </c>
      <c r="J7" s="55">
        <v>7</v>
      </c>
      <c r="K7" s="55">
        <v>2</v>
      </c>
      <c r="L7" s="55">
        <v>2</v>
      </c>
      <c r="M7" s="55">
        <v>2</v>
      </c>
      <c r="N7" s="55">
        <v>3</v>
      </c>
      <c r="O7" s="55">
        <v>2</v>
      </c>
      <c r="Q7" s="228">
        <v>73</v>
      </c>
      <c r="R7" s="229">
        <v>58.726825517391987</v>
      </c>
      <c r="S7" s="229">
        <v>8.0150516434062471</v>
      </c>
      <c r="T7" s="229">
        <v>8.1636807290968303</v>
      </c>
      <c r="U7" s="229">
        <v>6.7933079248206036</v>
      </c>
      <c r="V7" s="229">
        <v>10.462539996054559</v>
      </c>
      <c r="W7" s="229">
        <v>7.8385941892297568</v>
      </c>
    </row>
    <row r="8" spans="1:23" x14ac:dyDescent="0.25">
      <c r="A8" s="29" t="s">
        <v>586</v>
      </c>
      <c r="B8" s="55" t="s">
        <v>594</v>
      </c>
      <c r="C8" s="55">
        <v>0</v>
      </c>
      <c r="D8" s="63" t="s">
        <v>595</v>
      </c>
      <c r="E8" s="144">
        <v>44795</v>
      </c>
      <c r="F8" s="55">
        <v>14</v>
      </c>
      <c r="G8" s="55">
        <v>0</v>
      </c>
      <c r="H8" s="55">
        <v>17</v>
      </c>
      <c r="I8" s="55">
        <v>0</v>
      </c>
      <c r="J8" s="55">
        <v>4</v>
      </c>
      <c r="K8" s="55">
        <v>0</v>
      </c>
      <c r="L8" s="55">
        <v>0</v>
      </c>
      <c r="M8" s="55">
        <v>0</v>
      </c>
      <c r="N8" s="55">
        <v>1</v>
      </c>
      <c r="O8" s="55">
        <v>2</v>
      </c>
      <c r="Q8" s="228">
        <v>28</v>
      </c>
      <c r="R8" s="229">
        <v>72.851066740134996</v>
      </c>
      <c r="S8" s="229">
        <v>0</v>
      </c>
      <c r="T8" s="229">
        <v>0</v>
      </c>
      <c r="U8" s="229">
        <v>0</v>
      </c>
      <c r="V8" s="229">
        <v>8.5387231564462898</v>
      </c>
      <c r="W8" s="229">
        <v>18.610210103418712</v>
      </c>
    </row>
    <row r="9" spans="1:23" x14ac:dyDescent="0.25">
      <c r="A9" s="29" t="s">
        <v>586</v>
      </c>
      <c r="B9" s="55" t="s">
        <v>596</v>
      </c>
      <c r="C9" s="55">
        <v>0</v>
      </c>
      <c r="D9" s="63" t="s">
        <v>597</v>
      </c>
      <c r="E9" s="144">
        <v>44796</v>
      </c>
      <c r="F9" s="55">
        <v>14</v>
      </c>
      <c r="G9" s="55">
        <v>0</v>
      </c>
      <c r="H9" s="55">
        <v>17</v>
      </c>
      <c r="I9" s="55">
        <v>0</v>
      </c>
      <c r="J9" s="55">
        <v>15</v>
      </c>
      <c r="K9" s="55">
        <v>4</v>
      </c>
      <c r="L9" s="55">
        <v>4</v>
      </c>
      <c r="M9" s="55">
        <v>2</v>
      </c>
      <c r="N9" s="55">
        <v>6</v>
      </c>
      <c r="O9" s="55">
        <v>2</v>
      </c>
      <c r="Q9" s="228">
        <v>128</v>
      </c>
      <c r="R9" s="229">
        <v>61.693383043025982</v>
      </c>
      <c r="S9" s="229">
        <v>9.2273185170447398</v>
      </c>
      <c r="T9" s="229">
        <v>9.3984275723048398</v>
      </c>
      <c r="U9" s="229">
        <v>3.9103937688444139</v>
      </c>
      <c r="V9" s="229">
        <v>11.668580695961774</v>
      </c>
      <c r="W9" s="229">
        <v>4.1018964028182348</v>
      </c>
    </row>
    <row r="10" spans="1:23" x14ac:dyDescent="0.25">
      <c r="A10" s="29" t="s">
        <v>586</v>
      </c>
      <c r="B10" s="55" t="s">
        <v>598</v>
      </c>
      <c r="C10" s="55">
        <v>0</v>
      </c>
      <c r="D10" s="55">
        <v>0.71</v>
      </c>
      <c r="E10" s="144">
        <v>44797</v>
      </c>
      <c r="F10" s="55">
        <v>9</v>
      </c>
      <c r="G10" s="55">
        <v>0</v>
      </c>
      <c r="H10" s="55">
        <v>12</v>
      </c>
      <c r="I10" s="55">
        <v>0</v>
      </c>
      <c r="J10" s="55">
        <v>2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Q10" s="228">
        <v>13</v>
      </c>
      <c r="R10" s="229">
        <v>100</v>
      </c>
      <c r="S10" s="229">
        <v>0</v>
      </c>
      <c r="T10" s="229">
        <v>0</v>
      </c>
      <c r="U10" s="229">
        <v>0</v>
      </c>
      <c r="V10" s="229">
        <v>0</v>
      </c>
      <c r="W10" s="229">
        <v>0</v>
      </c>
    </row>
    <row r="11" spans="1:23" x14ac:dyDescent="0.25">
      <c r="A11" s="29" t="s">
        <v>586</v>
      </c>
      <c r="B11" s="55" t="s">
        <v>599</v>
      </c>
      <c r="C11" s="55">
        <v>0</v>
      </c>
      <c r="D11" s="55">
        <v>7.0000000000000007E-2</v>
      </c>
      <c r="E11" s="144">
        <v>44798</v>
      </c>
      <c r="F11" s="55">
        <v>14</v>
      </c>
      <c r="G11" s="55">
        <v>0</v>
      </c>
      <c r="H11" s="55">
        <v>17</v>
      </c>
      <c r="I11" s="55">
        <v>0</v>
      </c>
      <c r="J11" s="55">
        <v>3</v>
      </c>
      <c r="K11" s="55">
        <v>0</v>
      </c>
      <c r="L11" s="55">
        <v>1</v>
      </c>
      <c r="M11" s="55">
        <v>0</v>
      </c>
      <c r="N11" s="55">
        <v>2</v>
      </c>
      <c r="O11" s="55">
        <v>0</v>
      </c>
      <c r="Q11" s="228">
        <v>11</v>
      </c>
      <c r="R11" s="229">
        <v>100</v>
      </c>
      <c r="S11" s="229">
        <v>0</v>
      </c>
      <c r="T11" s="229">
        <v>0</v>
      </c>
      <c r="U11" s="229">
        <v>0</v>
      </c>
      <c r="V11" s="229">
        <v>0</v>
      </c>
      <c r="W11" s="229">
        <v>0</v>
      </c>
    </row>
    <row r="12" spans="1:23" x14ac:dyDescent="0.25">
      <c r="A12" s="29" t="s">
        <v>586</v>
      </c>
      <c r="B12" s="55" t="s">
        <v>600</v>
      </c>
      <c r="C12" s="55">
        <v>0</v>
      </c>
      <c r="D12" s="55">
        <v>0.45</v>
      </c>
      <c r="E12" s="144">
        <v>44799</v>
      </c>
      <c r="F12" s="55">
        <v>9</v>
      </c>
      <c r="G12" s="55">
        <v>0</v>
      </c>
      <c r="H12" s="55">
        <v>12</v>
      </c>
      <c r="I12" s="55">
        <v>0</v>
      </c>
      <c r="J12" s="55">
        <v>6</v>
      </c>
      <c r="K12" s="55">
        <v>3</v>
      </c>
      <c r="L12" s="55">
        <v>2</v>
      </c>
      <c r="M12" s="55">
        <v>2</v>
      </c>
      <c r="N12" s="55">
        <v>6</v>
      </c>
      <c r="O12" s="55">
        <v>0</v>
      </c>
      <c r="Q12" s="228">
        <v>74</v>
      </c>
      <c r="R12" s="229">
        <v>51.414493392666202</v>
      </c>
      <c r="S12" s="229">
        <v>12.029250428511531</v>
      </c>
      <c r="T12" s="229">
        <v>8.1682118658593339</v>
      </c>
      <c r="U12" s="229">
        <v>6.7970784553323433</v>
      </c>
      <c r="V12" s="229">
        <v>21.590965857630593</v>
      </c>
      <c r="W12" s="229">
        <v>0</v>
      </c>
    </row>
    <row r="13" spans="1:23" x14ac:dyDescent="0.25">
      <c r="A13" s="29" t="s">
        <v>586</v>
      </c>
      <c r="B13" s="55" t="s">
        <v>601</v>
      </c>
      <c r="C13" s="55">
        <v>0</v>
      </c>
      <c r="D13" s="63" t="s">
        <v>602</v>
      </c>
      <c r="E13" s="145">
        <v>44795</v>
      </c>
      <c r="F13" s="55">
        <v>14</v>
      </c>
      <c r="G13" s="55">
        <v>0</v>
      </c>
      <c r="H13" s="55">
        <v>17</v>
      </c>
      <c r="I13" s="55">
        <v>0</v>
      </c>
      <c r="J13" s="55">
        <v>18</v>
      </c>
      <c r="K13" s="55">
        <v>4</v>
      </c>
      <c r="L13" s="55">
        <v>5</v>
      </c>
      <c r="M13" s="55">
        <v>8</v>
      </c>
      <c r="N13" s="55">
        <v>3</v>
      </c>
      <c r="O13" s="55">
        <v>7</v>
      </c>
      <c r="Q13" s="228">
        <v>187</v>
      </c>
      <c r="R13" s="229">
        <v>60.126531468498747</v>
      </c>
      <c r="S13" s="229">
        <v>6.312372197794244</v>
      </c>
      <c r="T13" s="229">
        <v>8.3582553957637451</v>
      </c>
      <c r="U13" s="229">
        <v>10.700339806536515</v>
      </c>
      <c r="V13" s="229">
        <v>4.1199638834353074</v>
      </c>
      <c r="W13" s="229">
        <v>10.382537247971438</v>
      </c>
    </row>
    <row r="14" spans="1:23" x14ac:dyDescent="0.25">
      <c r="A14" s="29" t="s">
        <v>586</v>
      </c>
      <c r="B14" s="55" t="s">
        <v>603</v>
      </c>
      <c r="C14" s="55">
        <v>0</v>
      </c>
      <c r="D14" s="63" t="s">
        <v>604</v>
      </c>
      <c r="E14" s="145">
        <v>44796</v>
      </c>
      <c r="F14" s="55">
        <v>14</v>
      </c>
      <c r="G14" s="55">
        <v>0</v>
      </c>
      <c r="H14" s="55">
        <v>17</v>
      </c>
      <c r="I14" s="55">
        <v>0</v>
      </c>
      <c r="J14" s="55">
        <v>12</v>
      </c>
      <c r="K14" s="55">
        <v>3</v>
      </c>
      <c r="L14" s="55">
        <v>6</v>
      </c>
      <c r="M14" s="55">
        <v>4</v>
      </c>
      <c r="N14" s="55">
        <v>2</v>
      </c>
      <c r="O14" s="55">
        <v>5</v>
      </c>
      <c r="Q14" s="228">
        <v>117</v>
      </c>
      <c r="R14" s="229">
        <v>53.835493942907675</v>
      </c>
      <c r="S14" s="229">
        <v>7.6008429338163346</v>
      </c>
      <c r="T14" s="229">
        <v>14.967462673866738</v>
      </c>
      <c r="U14" s="229">
        <v>8.1992114074666258</v>
      </c>
      <c r="V14" s="229">
        <v>4.1341032855459048</v>
      </c>
      <c r="W14" s="229">
        <v>11.262885756396702</v>
      </c>
    </row>
    <row r="15" spans="1:23" x14ac:dyDescent="0.25">
      <c r="A15" s="29" t="s">
        <v>586</v>
      </c>
      <c r="B15" s="55" t="s">
        <v>605</v>
      </c>
      <c r="C15" s="55">
        <v>0</v>
      </c>
      <c r="D15" s="55">
        <v>1.1200000000000001</v>
      </c>
      <c r="E15" s="145">
        <v>44797</v>
      </c>
      <c r="F15" s="55">
        <v>14</v>
      </c>
      <c r="G15" s="55">
        <v>0</v>
      </c>
      <c r="H15" s="55">
        <v>17</v>
      </c>
      <c r="I15" s="55">
        <v>0</v>
      </c>
      <c r="J15" s="55">
        <v>5</v>
      </c>
      <c r="K15" s="55">
        <v>3</v>
      </c>
      <c r="L15" s="55">
        <v>0</v>
      </c>
      <c r="M15" s="55">
        <v>0</v>
      </c>
      <c r="N15" s="55">
        <v>3</v>
      </c>
      <c r="O15" s="55">
        <v>1</v>
      </c>
      <c r="Q15" s="228">
        <v>45</v>
      </c>
      <c r="R15" s="229">
        <v>57.496205361045995</v>
      </c>
      <c r="S15" s="229">
        <v>19.617740751719932</v>
      </c>
      <c r="T15" s="229">
        <v>0</v>
      </c>
      <c r="U15" s="229">
        <v>0</v>
      </c>
      <c r="V15" s="229">
        <v>17.072162590988309</v>
      </c>
      <c r="W15" s="229">
        <v>5.8138912962457665</v>
      </c>
    </row>
    <row r="16" spans="1:23" x14ac:dyDescent="0.25">
      <c r="A16" s="29" t="s">
        <v>586</v>
      </c>
      <c r="B16" s="55" t="s">
        <v>606</v>
      </c>
      <c r="C16" s="55">
        <v>0</v>
      </c>
      <c r="D16" s="63" t="s">
        <v>607</v>
      </c>
      <c r="E16" s="145">
        <v>44798</v>
      </c>
      <c r="F16" s="55">
        <v>14</v>
      </c>
      <c r="G16" s="55">
        <v>0</v>
      </c>
      <c r="H16" s="55">
        <v>17</v>
      </c>
      <c r="I16" s="55">
        <v>0</v>
      </c>
      <c r="J16" s="55">
        <v>7</v>
      </c>
      <c r="K16" s="55">
        <v>3</v>
      </c>
      <c r="L16" s="55">
        <v>2</v>
      </c>
      <c r="M16" s="55">
        <v>0</v>
      </c>
      <c r="N16" s="55">
        <v>2</v>
      </c>
      <c r="O16" s="55">
        <v>0</v>
      </c>
      <c r="Q16" s="228">
        <v>57</v>
      </c>
      <c r="R16" s="229">
        <v>65.13015630907789</v>
      </c>
      <c r="S16" s="229">
        <v>15.686434959751766</v>
      </c>
      <c r="T16" s="229">
        <v>10.651546821868731</v>
      </c>
      <c r="U16" s="229">
        <v>0</v>
      </c>
      <c r="V16" s="229">
        <v>8.5318619093016128</v>
      </c>
      <c r="W16" s="229">
        <v>0</v>
      </c>
    </row>
    <row r="17" spans="1:23" x14ac:dyDescent="0.25">
      <c r="A17" s="29" t="s">
        <v>586</v>
      </c>
      <c r="B17" s="55" t="s">
        <v>608</v>
      </c>
      <c r="C17" s="55">
        <v>0</v>
      </c>
      <c r="D17" s="55">
        <v>0.32</v>
      </c>
      <c r="E17" s="145">
        <v>44799</v>
      </c>
      <c r="F17" s="55">
        <v>9</v>
      </c>
      <c r="G17" s="55">
        <v>0</v>
      </c>
      <c r="H17" s="55">
        <v>12</v>
      </c>
      <c r="I17" s="55">
        <v>0</v>
      </c>
      <c r="J17" s="55">
        <v>7</v>
      </c>
      <c r="K17" s="55">
        <v>3</v>
      </c>
      <c r="L17" s="55">
        <v>0</v>
      </c>
      <c r="M17" s="55">
        <v>0</v>
      </c>
      <c r="N17" s="55">
        <v>0</v>
      </c>
      <c r="O17" s="55">
        <v>0</v>
      </c>
      <c r="Q17" s="228">
        <v>52</v>
      </c>
      <c r="R17" s="229">
        <v>83.006814251022092</v>
      </c>
      <c r="S17" s="229">
        <v>16.993185748977908</v>
      </c>
      <c r="T17" s="229">
        <v>0</v>
      </c>
      <c r="U17" s="229">
        <v>0</v>
      </c>
      <c r="V17" s="229">
        <v>0</v>
      </c>
      <c r="W17" s="229">
        <v>0</v>
      </c>
    </row>
    <row r="18" spans="1:23" x14ac:dyDescent="0.25">
      <c r="A18" s="29" t="s">
        <v>586</v>
      </c>
      <c r="B18" s="55" t="s">
        <v>609</v>
      </c>
      <c r="C18" s="55">
        <v>0</v>
      </c>
      <c r="D18" s="55">
        <v>0.08</v>
      </c>
      <c r="E18" s="145">
        <v>44800</v>
      </c>
      <c r="F18" s="55">
        <v>9</v>
      </c>
      <c r="G18" s="55">
        <v>0</v>
      </c>
      <c r="H18" s="55">
        <v>12</v>
      </c>
      <c r="I18" s="55">
        <v>0</v>
      </c>
      <c r="J18" s="55">
        <v>2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Q18" s="228">
        <v>13</v>
      </c>
      <c r="R18" s="229">
        <v>100</v>
      </c>
      <c r="S18" s="229">
        <v>0</v>
      </c>
      <c r="T18" s="229">
        <v>0</v>
      </c>
      <c r="U18" s="229">
        <v>0</v>
      </c>
      <c r="V18" s="229">
        <v>0</v>
      </c>
      <c r="W18" s="229">
        <v>0</v>
      </c>
    </row>
    <row r="19" spans="1:23" x14ac:dyDescent="0.25">
      <c r="A19" s="29" t="s">
        <v>586</v>
      </c>
      <c r="B19" s="55" t="s">
        <v>610</v>
      </c>
      <c r="C19" s="55">
        <v>0</v>
      </c>
      <c r="D19" s="55">
        <v>2.66</v>
      </c>
      <c r="E19" s="145">
        <v>44801</v>
      </c>
      <c r="F19" s="55">
        <v>14</v>
      </c>
      <c r="G19" s="55">
        <v>0</v>
      </c>
      <c r="H19" s="55">
        <v>17</v>
      </c>
      <c r="I19" s="55">
        <v>0</v>
      </c>
      <c r="J19" s="55">
        <v>6</v>
      </c>
      <c r="K19" s="55">
        <v>2</v>
      </c>
      <c r="L19" s="55">
        <v>0</v>
      </c>
      <c r="M19" s="55">
        <v>0</v>
      </c>
      <c r="N19" s="55">
        <v>3</v>
      </c>
      <c r="O19" s="55">
        <v>0</v>
      </c>
      <c r="Q19" s="228">
        <v>45</v>
      </c>
      <c r="R19" s="229">
        <v>69.735925293645266</v>
      </c>
      <c r="S19" s="229">
        <v>13.127691446178991</v>
      </c>
      <c r="T19" s="229">
        <v>0</v>
      </c>
      <c r="U19" s="229">
        <v>0</v>
      </c>
      <c r="V19" s="229">
        <v>17.136383260175755</v>
      </c>
      <c r="W19" s="229">
        <v>0</v>
      </c>
    </row>
    <row r="20" spans="1:23" x14ac:dyDescent="0.25">
      <c r="A20" s="29" t="s">
        <v>586</v>
      </c>
      <c r="B20" s="55" t="s">
        <v>611</v>
      </c>
      <c r="C20" s="55">
        <v>0</v>
      </c>
      <c r="D20" s="63" t="s">
        <v>612</v>
      </c>
      <c r="E20" s="145">
        <v>44802</v>
      </c>
      <c r="F20" s="55">
        <v>9</v>
      </c>
      <c r="G20" s="55">
        <v>0</v>
      </c>
      <c r="H20" s="55">
        <v>12</v>
      </c>
      <c r="I20" s="55">
        <v>0</v>
      </c>
      <c r="J20" s="55">
        <v>3</v>
      </c>
      <c r="K20" s="55">
        <v>0</v>
      </c>
      <c r="L20" s="55">
        <v>0</v>
      </c>
      <c r="M20" s="55">
        <v>0</v>
      </c>
      <c r="N20" s="55">
        <v>2</v>
      </c>
      <c r="O20" s="55">
        <v>0</v>
      </c>
      <c r="Q20" s="228">
        <v>24</v>
      </c>
      <c r="R20" s="229">
        <v>77.628081395429717</v>
      </c>
      <c r="S20" s="229">
        <v>0</v>
      </c>
      <c r="T20" s="229">
        <v>0</v>
      </c>
      <c r="U20" s="229">
        <v>0</v>
      </c>
      <c r="V20" s="229">
        <v>22.371918604570283</v>
      </c>
      <c r="W20" s="229">
        <v>0</v>
      </c>
    </row>
    <row r="21" spans="1:23" x14ac:dyDescent="0.25">
      <c r="A21" s="29" t="s">
        <v>586</v>
      </c>
      <c r="B21" s="55" t="s">
        <v>613</v>
      </c>
      <c r="C21" s="55">
        <v>0</v>
      </c>
      <c r="D21" s="63" t="s">
        <v>614</v>
      </c>
      <c r="E21" s="145">
        <v>44803</v>
      </c>
      <c r="F21" s="55">
        <v>9</v>
      </c>
      <c r="G21" s="55">
        <v>0</v>
      </c>
      <c r="H21" s="55">
        <v>12</v>
      </c>
      <c r="I21" s="55">
        <v>0</v>
      </c>
      <c r="J21" s="55">
        <v>8</v>
      </c>
      <c r="K21" s="55">
        <v>4</v>
      </c>
      <c r="L21" s="55">
        <v>4</v>
      </c>
      <c r="M21" s="55">
        <v>6</v>
      </c>
      <c r="N21" s="55">
        <v>8</v>
      </c>
      <c r="O21" s="55">
        <v>0</v>
      </c>
      <c r="Q21" s="228">
        <v>112</v>
      </c>
      <c r="R21" s="229">
        <v>45.065482708048307</v>
      </c>
      <c r="S21" s="229">
        <v>10.696605572985979</v>
      </c>
      <c r="T21" s="229">
        <v>11.439708750661987</v>
      </c>
      <c r="U21" s="229">
        <v>13.599164167724155</v>
      </c>
      <c r="V21" s="229">
        <v>19.199038800579572</v>
      </c>
      <c r="W21" s="229">
        <v>0</v>
      </c>
    </row>
    <row r="22" spans="1:23" x14ac:dyDescent="0.25">
      <c r="A22" s="29" t="s">
        <v>586</v>
      </c>
      <c r="B22" s="55" t="s">
        <v>615</v>
      </c>
      <c r="C22" s="55">
        <v>0</v>
      </c>
      <c r="D22" s="55">
        <v>1.81</v>
      </c>
      <c r="E22" s="145">
        <v>44804</v>
      </c>
      <c r="F22" s="55">
        <v>9</v>
      </c>
      <c r="G22" s="55">
        <v>0</v>
      </c>
      <c r="H22" s="55">
        <v>12</v>
      </c>
      <c r="I22" s="55">
        <v>0</v>
      </c>
      <c r="J22" s="55">
        <v>2</v>
      </c>
      <c r="K22" s="55">
        <v>1</v>
      </c>
      <c r="L22" s="55">
        <v>0</v>
      </c>
      <c r="M22" s="55">
        <v>0</v>
      </c>
      <c r="N22" s="55">
        <v>2</v>
      </c>
      <c r="O22" s="55">
        <v>0</v>
      </c>
      <c r="Q22" s="228">
        <v>22</v>
      </c>
      <c r="R22" s="229">
        <v>61.134358241304568</v>
      </c>
      <c r="S22" s="229">
        <v>13.906053839780656</v>
      </c>
      <c r="T22" s="229">
        <v>0</v>
      </c>
      <c r="U22" s="229">
        <v>0</v>
      </c>
      <c r="V22" s="229">
        <v>24.959587918914782</v>
      </c>
      <c r="W22" s="229">
        <v>0</v>
      </c>
    </row>
    <row r="23" spans="1:23" x14ac:dyDescent="0.25">
      <c r="A23" s="29" t="s">
        <v>586</v>
      </c>
      <c r="B23" s="55" t="s">
        <v>616</v>
      </c>
      <c r="C23" s="55">
        <v>0</v>
      </c>
      <c r="D23" s="55">
        <v>4.1100000000000003</v>
      </c>
      <c r="E23" s="145">
        <v>44805</v>
      </c>
      <c r="F23" s="55">
        <v>14</v>
      </c>
      <c r="G23" s="55">
        <v>0</v>
      </c>
      <c r="H23" s="55">
        <v>17</v>
      </c>
      <c r="I23" s="55">
        <v>0</v>
      </c>
      <c r="J23" s="55">
        <v>5</v>
      </c>
      <c r="K23" s="55">
        <v>4</v>
      </c>
      <c r="L23" s="55">
        <v>2</v>
      </c>
      <c r="M23" s="55">
        <v>4</v>
      </c>
      <c r="N23" s="55">
        <v>6</v>
      </c>
      <c r="O23" s="55">
        <v>0</v>
      </c>
      <c r="Q23" s="228">
        <v>70</v>
      </c>
      <c r="R23" s="229">
        <v>38.023157397287186</v>
      </c>
      <c r="S23" s="229">
        <v>17.298033025490593</v>
      </c>
      <c r="T23" s="229">
        <v>8.8094016822494314</v>
      </c>
      <c r="U23" s="229">
        <v>13.994852045784034</v>
      </c>
      <c r="V23" s="229">
        <v>21.874555849188759</v>
      </c>
      <c r="W23" s="229">
        <v>0</v>
      </c>
    </row>
    <row r="24" spans="1:23" x14ac:dyDescent="0.25">
      <c r="A24" s="29" t="s">
        <v>586</v>
      </c>
      <c r="B24" s="55" t="s">
        <v>617</v>
      </c>
      <c r="C24" s="55">
        <v>0</v>
      </c>
      <c r="D24" s="55">
        <v>1.39</v>
      </c>
      <c r="E24" s="145">
        <v>44806</v>
      </c>
      <c r="F24" s="55">
        <v>14</v>
      </c>
      <c r="G24" s="55">
        <v>0</v>
      </c>
      <c r="H24" s="55">
        <v>17</v>
      </c>
      <c r="I24" s="55">
        <v>0</v>
      </c>
      <c r="J24" s="55">
        <v>5</v>
      </c>
      <c r="K24" s="55">
        <v>0</v>
      </c>
      <c r="L24" s="55">
        <v>0</v>
      </c>
      <c r="M24" s="55">
        <v>0</v>
      </c>
      <c r="N24" s="55">
        <v>2</v>
      </c>
      <c r="O24" s="55">
        <v>0</v>
      </c>
      <c r="Q24" s="228">
        <v>31</v>
      </c>
      <c r="R24" s="229">
        <v>84.346956594797561</v>
      </c>
      <c r="S24" s="229">
        <v>0</v>
      </c>
      <c r="T24" s="229">
        <v>0</v>
      </c>
      <c r="U24" s="229">
        <v>0</v>
      </c>
      <c r="V24" s="229">
        <v>15.653043405202439</v>
      </c>
      <c r="W24" s="229">
        <v>0</v>
      </c>
    </row>
    <row r="25" spans="1:23" x14ac:dyDescent="0.25">
      <c r="A25" s="29" t="s">
        <v>586</v>
      </c>
      <c r="B25" s="55" t="s">
        <v>618</v>
      </c>
      <c r="C25" s="55">
        <v>0</v>
      </c>
      <c r="D25" s="55">
        <v>0.22</v>
      </c>
      <c r="E25" s="145">
        <v>44807</v>
      </c>
      <c r="F25" s="55">
        <v>9</v>
      </c>
      <c r="G25" s="55">
        <v>0</v>
      </c>
      <c r="H25" s="55">
        <v>12</v>
      </c>
      <c r="I25" s="55">
        <v>0</v>
      </c>
      <c r="J25" s="55">
        <v>8</v>
      </c>
      <c r="K25" s="55">
        <v>1</v>
      </c>
      <c r="L25" s="55">
        <v>0</v>
      </c>
      <c r="M25" s="55">
        <v>0</v>
      </c>
      <c r="N25" s="55">
        <v>0</v>
      </c>
      <c r="O25" s="55">
        <v>0</v>
      </c>
      <c r="Q25" s="228">
        <v>54</v>
      </c>
      <c r="R25" s="229">
        <v>94.398466926720815</v>
      </c>
      <c r="S25" s="229">
        <v>5.6015330732791808</v>
      </c>
      <c r="T25" s="229">
        <v>0</v>
      </c>
      <c r="U25" s="229">
        <v>0</v>
      </c>
      <c r="V25" s="229">
        <v>0</v>
      </c>
      <c r="W25" s="229">
        <v>0</v>
      </c>
    </row>
    <row r="26" spans="1:23" x14ac:dyDescent="0.25">
      <c r="A26" s="29" t="s">
        <v>586</v>
      </c>
      <c r="B26" s="55" t="s">
        <v>619</v>
      </c>
      <c r="C26" s="55">
        <v>0</v>
      </c>
      <c r="D26" s="63" t="s">
        <v>620</v>
      </c>
      <c r="E26" s="145">
        <v>44808</v>
      </c>
      <c r="F26" s="55">
        <v>14</v>
      </c>
      <c r="G26" s="55">
        <v>0</v>
      </c>
      <c r="H26" s="55">
        <v>17</v>
      </c>
      <c r="I26" s="55">
        <v>0</v>
      </c>
      <c r="J26" s="55">
        <v>25</v>
      </c>
      <c r="K26" s="55">
        <v>6</v>
      </c>
      <c r="L26" s="55">
        <v>3</v>
      </c>
      <c r="M26" s="55">
        <v>0</v>
      </c>
      <c r="N26" s="55">
        <v>2</v>
      </c>
      <c r="O26" s="55">
        <v>0</v>
      </c>
      <c r="Q26" s="228">
        <v>165</v>
      </c>
      <c r="R26" s="229">
        <v>80.868148951582285</v>
      </c>
      <c r="S26" s="229">
        <v>10.580834479611386</v>
      </c>
      <c r="T26" s="229">
        <v>5.5743324784843775</v>
      </c>
      <c r="U26" s="229">
        <v>0</v>
      </c>
      <c r="V26" s="229">
        <v>2.976684090321934</v>
      </c>
      <c r="W26" s="229">
        <v>0</v>
      </c>
    </row>
    <row r="27" spans="1:23" x14ac:dyDescent="0.25">
      <c r="A27" s="29" t="s">
        <v>586</v>
      </c>
      <c r="B27" s="55" t="s">
        <v>621</v>
      </c>
      <c r="C27" s="55">
        <v>0</v>
      </c>
      <c r="D27" s="55">
        <v>0.64</v>
      </c>
      <c r="E27" s="144">
        <v>44791</v>
      </c>
      <c r="F27" s="55">
        <v>14</v>
      </c>
      <c r="G27" s="55">
        <v>0</v>
      </c>
      <c r="H27" s="55">
        <v>17</v>
      </c>
      <c r="I27" s="55">
        <v>0</v>
      </c>
      <c r="J27" s="55">
        <v>2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Q27" s="228">
        <v>11</v>
      </c>
      <c r="R27" s="229">
        <v>100</v>
      </c>
      <c r="S27" s="229">
        <v>0</v>
      </c>
      <c r="T27" s="229">
        <v>0</v>
      </c>
      <c r="U27" s="229">
        <v>0</v>
      </c>
      <c r="V27" s="229">
        <v>0</v>
      </c>
      <c r="W27" s="229">
        <v>0</v>
      </c>
    </row>
    <row r="30" spans="1:23" x14ac:dyDescent="0.25">
      <c r="A30" s="281" t="s">
        <v>622</v>
      </c>
      <c r="B30" s="281"/>
    </row>
  </sheetData>
  <mergeCells count="1">
    <mergeCell ref="A30:B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DA221-D123-45F2-85A5-FCB45296CC78}">
  <dimension ref="A1:V34"/>
  <sheetViews>
    <sheetView workbookViewId="0">
      <selection activeCell="B1" sqref="B1"/>
    </sheetView>
  </sheetViews>
  <sheetFormatPr defaultRowHeight="15" x14ac:dyDescent="0.25"/>
  <cols>
    <col min="1" max="1" width="8.85546875" customWidth="1"/>
    <col min="2" max="2" width="33.7109375" customWidth="1"/>
    <col min="3" max="4" width="8.85546875" customWidth="1"/>
    <col min="5" max="5" width="10.7109375" customWidth="1"/>
    <col min="7" max="7" width="8.85546875" customWidth="1"/>
  </cols>
  <sheetData>
    <row r="1" spans="1:22" ht="114.75" x14ac:dyDescent="0.25">
      <c r="A1" s="55" t="s">
        <v>14</v>
      </c>
      <c r="B1" s="56" t="s">
        <v>59</v>
      </c>
      <c r="C1" s="57" t="s">
        <v>60</v>
      </c>
      <c r="D1" s="57" t="s">
        <v>61</v>
      </c>
      <c r="E1" s="56" t="s">
        <v>62</v>
      </c>
      <c r="F1" s="56" t="s">
        <v>63</v>
      </c>
      <c r="G1" s="27" t="s">
        <v>64</v>
      </c>
      <c r="H1" s="56" t="s">
        <v>63</v>
      </c>
      <c r="I1" s="28" t="s">
        <v>5</v>
      </c>
      <c r="J1" s="28" t="s">
        <v>6</v>
      </c>
      <c r="K1" s="28" t="s">
        <v>7</v>
      </c>
      <c r="L1" s="28" t="s">
        <v>8</v>
      </c>
      <c r="M1" s="28" t="s">
        <v>9</v>
      </c>
      <c r="N1" s="28" t="s">
        <v>10</v>
      </c>
      <c r="P1" s="58" t="s">
        <v>227</v>
      </c>
      <c r="Q1" s="28" t="s">
        <v>228</v>
      </c>
      <c r="R1" s="28" t="s">
        <v>229</v>
      </c>
      <c r="S1" s="28" t="s">
        <v>230</v>
      </c>
      <c r="T1" s="28" t="s">
        <v>231</v>
      </c>
      <c r="U1" s="28" t="s">
        <v>232</v>
      </c>
      <c r="V1" s="28" t="s">
        <v>233</v>
      </c>
    </row>
    <row r="2" spans="1:22" x14ac:dyDescent="0.25">
      <c r="A2" s="55" t="s">
        <v>678</v>
      </c>
      <c r="B2" s="55" t="s">
        <v>679</v>
      </c>
      <c r="C2" s="55">
        <v>0</v>
      </c>
      <c r="D2" s="55">
        <v>0.53</v>
      </c>
      <c r="E2" s="59">
        <v>44781</v>
      </c>
      <c r="F2" s="55">
        <v>9</v>
      </c>
      <c r="G2" s="55">
        <v>0</v>
      </c>
      <c r="H2" s="55">
        <v>12</v>
      </c>
      <c r="I2" s="55">
        <v>8</v>
      </c>
      <c r="J2" s="55">
        <v>0</v>
      </c>
      <c r="K2" s="55">
        <v>0</v>
      </c>
      <c r="L2" s="55">
        <v>0</v>
      </c>
      <c r="M2" s="55">
        <v>0</v>
      </c>
      <c r="N2" s="55">
        <v>0</v>
      </c>
      <c r="P2" s="60">
        <v>49</v>
      </c>
      <c r="Q2" s="229">
        <v>100</v>
      </c>
      <c r="R2" s="229">
        <v>0</v>
      </c>
      <c r="S2" s="229">
        <v>0</v>
      </c>
      <c r="T2" s="229">
        <v>0</v>
      </c>
      <c r="U2" s="229">
        <v>0</v>
      </c>
      <c r="V2" s="229">
        <v>0</v>
      </c>
    </row>
    <row r="3" spans="1:22" x14ac:dyDescent="0.25">
      <c r="A3" s="55" t="s">
        <v>680</v>
      </c>
      <c r="B3" s="55"/>
      <c r="C3" s="55">
        <v>0</v>
      </c>
      <c r="D3" s="63" t="s">
        <v>607</v>
      </c>
      <c r="E3" s="59">
        <v>44781</v>
      </c>
      <c r="F3" s="55">
        <v>8</v>
      </c>
      <c r="G3" s="55">
        <v>0</v>
      </c>
      <c r="H3" s="55">
        <v>11</v>
      </c>
      <c r="I3" s="55">
        <v>9</v>
      </c>
      <c r="J3" s="62">
        <v>0</v>
      </c>
      <c r="K3" s="55">
        <v>0</v>
      </c>
      <c r="L3" s="55">
        <v>0</v>
      </c>
      <c r="M3" s="55">
        <v>0</v>
      </c>
      <c r="N3" s="55">
        <v>0</v>
      </c>
      <c r="P3" s="60">
        <v>57</v>
      </c>
      <c r="Q3" s="229">
        <v>100</v>
      </c>
      <c r="R3" s="229">
        <v>0</v>
      </c>
      <c r="S3" s="229">
        <v>0</v>
      </c>
      <c r="T3" s="229">
        <v>0</v>
      </c>
      <c r="U3" s="229">
        <v>0</v>
      </c>
      <c r="V3" s="229">
        <v>0</v>
      </c>
    </row>
    <row r="4" spans="1:22" x14ac:dyDescent="0.25">
      <c r="A4" s="55" t="s">
        <v>678</v>
      </c>
      <c r="B4" s="55" t="s">
        <v>681</v>
      </c>
      <c r="C4" s="55">
        <v>0</v>
      </c>
      <c r="D4" s="55">
        <v>0.7</v>
      </c>
      <c r="E4" s="59">
        <v>44781</v>
      </c>
      <c r="F4" s="55">
        <v>8</v>
      </c>
      <c r="G4" s="55">
        <v>0</v>
      </c>
      <c r="H4" s="55">
        <v>11</v>
      </c>
      <c r="I4" s="55">
        <v>15</v>
      </c>
      <c r="J4" s="62">
        <v>2</v>
      </c>
      <c r="K4" s="55">
        <v>30</v>
      </c>
      <c r="L4" s="55">
        <v>10</v>
      </c>
      <c r="M4" s="55">
        <v>0</v>
      </c>
      <c r="N4" s="55">
        <v>0</v>
      </c>
      <c r="P4" s="60">
        <v>221</v>
      </c>
      <c r="Q4" s="229">
        <v>43.126557101142183</v>
      </c>
      <c r="R4" s="229">
        <v>2.6159658484489348</v>
      </c>
      <c r="S4" s="229">
        <v>42.365162929446356</v>
      </c>
      <c r="T4" s="229">
        <v>11.892314120962526</v>
      </c>
      <c r="U4" s="229">
        <v>0</v>
      </c>
      <c r="V4" s="229">
        <v>0</v>
      </c>
    </row>
    <row r="5" spans="1:22" x14ac:dyDescent="0.25">
      <c r="A5" s="55" t="s">
        <v>678</v>
      </c>
      <c r="B5" s="55" t="s">
        <v>682</v>
      </c>
      <c r="C5" s="55">
        <v>0</v>
      </c>
      <c r="D5" s="63" t="s">
        <v>683</v>
      </c>
      <c r="E5" s="59">
        <v>44781</v>
      </c>
      <c r="F5" s="55">
        <v>8</v>
      </c>
      <c r="G5" s="55">
        <v>0</v>
      </c>
      <c r="H5" s="55">
        <v>11</v>
      </c>
      <c r="I5" s="55">
        <v>15</v>
      </c>
      <c r="J5" s="62">
        <v>2</v>
      </c>
      <c r="K5" s="55">
        <v>25</v>
      </c>
      <c r="L5" s="55">
        <v>10</v>
      </c>
      <c r="M5" s="55">
        <v>0</v>
      </c>
      <c r="N5" s="55">
        <v>0</v>
      </c>
      <c r="P5" s="60">
        <v>205</v>
      </c>
      <c r="Q5" s="229">
        <v>46.336587548180134</v>
      </c>
      <c r="R5" s="229">
        <v>2.8106795141431098</v>
      </c>
      <c r="S5" s="229">
        <v>38.07524056507453</v>
      </c>
      <c r="T5" s="229">
        <v>12.777492372602234</v>
      </c>
      <c r="U5" s="229">
        <v>0</v>
      </c>
      <c r="V5" s="229">
        <v>0</v>
      </c>
    </row>
    <row r="6" spans="1:22" x14ac:dyDescent="0.25">
      <c r="A6" s="55" t="s">
        <v>678</v>
      </c>
      <c r="B6" s="55" t="s">
        <v>684</v>
      </c>
      <c r="C6" s="55">
        <v>0</v>
      </c>
      <c r="D6" s="55">
        <v>0.95</v>
      </c>
      <c r="E6" s="59">
        <v>44781</v>
      </c>
      <c r="F6" s="55">
        <v>8</v>
      </c>
      <c r="G6" s="55">
        <v>0</v>
      </c>
      <c r="H6" s="55">
        <v>11</v>
      </c>
      <c r="I6" s="55">
        <v>12</v>
      </c>
      <c r="J6" s="55">
        <v>0</v>
      </c>
      <c r="K6" s="55">
        <v>0</v>
      </c>
      <c r="L6" s="55">
        <v>3</v>
      </c>
      <c r="M6" s="55">
        <v>0</v>
      </c>
      <c r="N6" s="55">
        <v>0</v>
      </c>
      <c r="P6" s="60">
        <v>84</v>
      </c>
      <c r="Q6" s="229">
        <v>90.484605726441558</v>
      </c>
      <c r="R6" s="229">
        <v>0</v>
      </c>
      <c r="S6" s="229">
        <v>0</v>
      </c>
      <c r="T6" s="229">
        <v>9.515394273558444</v>
      </c>
      <c r="U6" s="229">
        <v>0</v>
      </c>
      <c r="V6" s="229">
        <v>0</v>
      </c>
    </row>
    <row r="7" spans="1:22" x14ac:dyDescent="0.25">
      <c r="A7" s="55" t="s">
        <v>678</v>
      </c>
      <c r="B7" s="55" t="s">
        <v>685</v>
      </c>
      <c r="C7" s="55">
        <v>0</v>
      </c>
      <c r="D7" s="63" t="s">
        <v>686</v>
      </c>
      <c r="E7" s="59">
        <v>44781</v>
      </c>
      <c r="F7" s="55">
        <v>8</v>
      </c>
      <c r="G7" s="55">
        <v>0</v>
      </c>
      <c r="H7" s="55">
        <v>11</v>
      </c>
      <c r="I7" s="55">
        <v>7</v>
      </c>
      <c r="J7" s="55">
        <v>0</v>
      </c>
      <c r="K7" s="55">
        <v>0</v>
      </c>
      <c r="L7" s="55">
        <v>0</v>
      </c>
      <c r="M7" s="55">
        <v>3</v>
      </c>
      <c r="N7" s="55">
        <v>0</v>
      </c>
      <c r="P7" s="60">
        <v>52</v>
      </c>
      <c r="Q7" s="229">
        <v>84.725875970256482</v>
      </c>
      <c r="R7" s="229">
        <v>0</v>
      </c>
      <c r="S7" s="229">
        <v>0</v>
      </c>
      <c r="T7" s="229">
        <v>0</v>
      </c>
      <c r="U7" s="229">
        <v>15.274124029743517</v>
      </c>
      <c r="V7" s="229">
        <v>0</v>
      </c>
    </row>
    <row r="8" spans="1:22" x14ac:dyDescent="0.25">
      <c r="A8" s="55" t="s">
        <v>678</v>
      </c>
      <c r="B8" s="55" t="s">
        <v>687</v>
      </c>
      <c r="C8" s="55">
        <v>0</v>
      </c>
      <c r="D8" s="55">
        <v>1.1000000000000001</v>
      </c>
      <c r="E8" s="59">
        <v>44781</v>
      </c>
      <c r="F8" s="55">
        <v>8</v>
      </c>
      <c r="G8" s="55">
        <v>0</v>
      </c>
      <c r="H8" s="55">
        <v>11</v>
      </c>
      <c r="I8" s="55">
        <v>14</v>
      </c>
      <c r="J8" s="55">
        <v>0</v>
      </c>
      <c r="K8" s="55">
        <v>8</v>
      </c>
      <c r="L8" s="55">
        <v>0</v>
      </c>
      <c r="M8" s="55">
        <v>6</v>
      </c>
      <c r="N8" s="55">
        <v>0</v>
      </c>
      <c r="P8" s="60">
        <v>130</v>
      </c>
      <c r="Q8" s="229">
        <v>68.324611854397475</v>
      </c>
      <c r="R8" s="229">
        <v>0</v>
      </c>
      <c r="S8" s="229">
        <v>18.995759168136157</v>
      </c>
      <c r="T8" s="229">
        <v>0</v>
      </c>
      <c r="U8" s="229">
        <v>12.679628977466361</v>
      </c>
      <c r="V8" s="229">
        <v>0</v>
      </c>
    </row>
    <row r="9" spans="1:22" x14ac:dyDescent="0.25">
      <c r="A9" s="55" t="s">
        <v>678</v>
      </c>
      <c r="B9" s="55" t="s">
        <v>688</v>
      </c>
      <c r="C9" s="55">
        <v>0</v>
      </c>
      <c r="D9" s="55">
        <v>0.18</v>
      </c>
      <c r="E9" s="59">
        <v>44781</v>
      </c>
      <c r="F9" s="55">
        <v>8</v>
      </c>
      <c r="G9" s="55">
        <v>0</v>
      </c>
      <c r="H9" s="55">
        <v>11</v>
      </c>
      <c r="I9" s="55">
        <v>14</v>
      </c>
      <c r="J9" s="55">
        <v>2</v>
      </c>
      <c r="K9" s="55">
        <v>8</v>
      </c>
      <c r="L9" s="55">
        <v>0</v>
      </c>
      <c r="M9" s="55">
        <v>5</v>
      </c>
      <c r="N9" s="55">
        <v>0</v>
      </c>
      <c r="P9" s="60">
        <v>133</v>
      </c>
      <c r="Q9" s="229">
        <v>66.810154979112198</v>
      </c>
      <c r="R9" s="229">
        <v>4.3420316398676757</v>
      </c>
      <c r="S9" s="229">
        <v>18.574706529963056</v>
      </c>
      <c r="T9" s="229">
        <v>0</v>
      </c>
      <c r="U9" s="229">
        <v>10.273106851057076</v>
      </c>
      <c r="V9" s="229">
        <v>0</v>
      </c>
    </row>
    <row r="10" spans="1:22" x14ac:dyDescent="0.25">
      <c r="A10" s="55" t="s">
        <v>678</v>
      </c>
      <c r="B10" s="55" t="s">
        <v>689</v>
      </c>
      <c r="C10" s="55">
        <v>0</v>
      </c>
      <c r="D10" s="63" t="s">
        <v>690</v>
      </c>
      <c r="E10" s="59">
        <v>44781</v>
      </c>
      <c r="F10" s="55">
        <v>8</v>
      </c>
      <c r="G10" s="55">
        <v>0</v>
      </c>
      <c r="H10" s="55">
        <v>11</v>
      </c>
      <c r="I10" s="55">
        <v>3</v>
      </c>
      <c r="J10" s="55">
        <v>0</v>
      </c>
      <c r="K10" s="55">
        <v>0</v>
      </c>
      <c r="L10" s="55">
        <v>0</v>
      </c>
      <c r="M10" s="55">
        <v>0</v>
      </c>
      <c r="N10" s="55">
        <v>0</v>
      </c>
      <c r="P10" s="60">
        <v>19</v>
      </c>
      <c r="Q10" s="229">
        <v>100</v>
      </c>
      <c r="R10" s="229">
        <v>0</v>
      </c>
      <c r="S10" s="229">
        <v>0</v>
      </c>
      <c r="T10" s="229">
        <v>0</v>
      </c>
      <c r="U10" s="229">
        <v>0</v>
      </c>
      <c r="V10" s="229">
        <v>0</v>
      </c>
    </row>
    <row r="11" spans="1:22" x14ac:dyDescent="0.25">
      <c r="A11" s="55" t="s">
        <v>678</v>
      </c>
      <c r="B11" s="55" t="s">
        <v>691</v>
      </c>
      <c r="C11" s="55">
        <v>0</v>
      </c>
      <c r="D11" s="55">
        <v>2.71</v>
      </c>
      <c r="E11" s="59">
        <v>44781</v>
      </c>
      <c r="F11" s="55">
        <v>8</v>
      </c>
      <c r="G11" s="55">
        <v>0</v>
      </c>
      <c r="H11" s="55">
        <v>11</v>
      </c>
      <c r="I11" s="55">
        <v>1</v>
      </c>
      <c r="J11" s="55">
        <v>1</v>
      </c>
      <c r="K11" s="55">
        <v>0</v>
      </c>
      <c r="L11" s="55">
        <v>0</v>
      </c>
      <c r="M11" s="55">
        <v>0</v>
      </c>
      <c r="N11" s="55">
        <v>0</v>
      </c>
      <c r="P11" s="60">
        <v>9</v>
      </c>
      <c r="Q11" s="229">
        <v>68.731632683073371</v>
      </c>
      <c r="R11" s="229">
        <v>31.268367316926632</v>
      </c>
      <c r="S11" s="229">
        <v>0</v>
      </c>
      <c r="T11" s="229">
        <v>0</v>
      </c>
      <c r="U11" s="229">
        <v>0</v>
      </c>
      <c r="V11" s="229">
        <v>0</v>
      </c>
    </row>
    <row r="12" spans="1:22" x14ac:dyDescent="0.25">
      <c r="A12" s="55" t="s">
        <v>678</v>
      </c>
      <c r="B12" s="55" t="s">
        <v>692</v>
      </c>
      <c r="C12" s="55">
        <v>0</v>
      </c>
      <c r="D12" s="63" t="s">
        <v>693</v>
      </c>
      <c r="E12" s="59">
        <v>44781</v>
      </c>
      <c r="F12" s="55">
        <v>8</v>
      </c>
      <c r="G12" s="55">
        <v>0</v>
      </c>
      <c r="H12" s="55">
        <v>11</v>
      </c>
      <c r="I12" s="55">
        <v>5</v>
      </c>
      <c r="J12" s="55">
        <v>0</v>
      </c>
      <c r="K12" s="55">
        <v>0</v>
      </c>
      <c r="L12" s="55">
        <v>0</v>
      </c>
      <c r="M12" s="55">
        <v>0</v>
      </c>
      <c r="N12" s="55">
        <v>0</v>
      </c>
      <c r="P12" s="60">
        <v>32</v>
      </c>
      <c r="Q12" s="229">
        <v>100</v>
      </c>
      <c r="R12" s="229">
        <v>0</v>
      </c>
      <c r="S12" s="229">
        <v>0</v>
      </c>
      <c r="T12" s="229">
        <v>0</v>
      </c>
      <c r="U12" s="229">
        <v>0</v>
      </c>
      <c r="V12" s="229">
        <v>0</v>
      </c>
    </row>
    <row r="13" spans="1:22" x14ac:dyDescent="0.25">
      <c r="A13" s="55" t="s">
        <v>678</v>
      </c>
      <c r="B13" s="55" t="s">
        <v>694</v>
      </c>
      <c r="C13" s="55">
        <v>0</v>
      </c>
      <c r="D13" s="55">
        <v>1.42</v>
      </c>
      <c r="E13" s="59">
        <v>44781</v>
      </c>
      <c r="F13" s="55">
        <v>8</v>
      </c>
      <c r="G13" s="55">
        <v>0</v>
      </c>
      <c r="H13" s="55">
        <v>11</v>
      </c>
      <c r="I13" s="55">
        <v>7</v>
      </c>
      <c r="J13" s="55">
        <v>0</v>
      </c>
      <c r="K13" s="55">
        <v>0</v>
      </c>
      <c r="L13" s="55">
        <v>0</v>
      </c>
      <c r="M13" s="55">
        <v>3</v>
      </c>
      <c r="N13" s="55">
        <v>1</v>
      </c>
      <c r="P13" s="60">
        <v>55</v>
      </c>
      <c r="Q13" s="229">
        <v>80.77162210285077</v>
      </c>
      <c r="R13" s="229">
        <v>0</v>
      </c>
      <c r="S13" s="229">
        <v>0</v>
      </c>
      <c r="T13" s="229">
        <v>0</v>
      </c>
      <c r="U13" s="229">
        <v>14.56126313188687</v>
      </c>
      <c r="V13" s="229">
        <v>4.6671147652623652</v>
      </c>
    </row>
    <row r="14" spans="1:22" x14ac:dyDescent="0.25">
      <c r="A14" s="55" t="s">
        <v>678</v>
      </c>
      <c r="B14" s="55" t="s">
        <v>695</v>
      </c>
      <c r="C14" s="55">
        <v>0</v>
      </c>
      <c r="D14" s="63" t="s">
        <v>696</v>
      </c>
      <c r="E14" s="59">
        <v>44781</v>
      </c>
      <c r="F14" s="55">
        <v>8</v>
      </c>
      <c r="G14" s="55">
        <v>0</v>
      </c>
      <c r="H14" s="55">
        <v>11</v>
      </c>
      <c r="I14" s="55">
        <v>5</v>
      </c>
      <c r="J14" s="55">
        <v>0</v>
      </c>
      <c r="K14" s="55">
        <v>0</v>
      </c>
      <c r="L14" s="55">
        <v>0</v>
      </c>
      <c r="M14" s="55">
        <v>4</v>
      </c>
      <c r="N14" s="55">
        <v>1</v>
      </c>
      <c r="P14" s="60">
        <v>45</v>
      </c>
      <c r="Q14" s="229">
        <v>70.305686797715012</v>
      </c>
      <c r="R14" s="229">
        <v>0</v>
      </c>
      <c r="S14" s="229">
        <v>0</v>
      </c>
      <c r="T14" s="229">
        <v>0</v>
      </c>
      <c r="U14" s="229">
        <v>24.006986632010204</v>
      </c>
      <c r="V14" s="229">
        <v>5.6873265702747933</v>
      </c>
    </row>
    <row r="15" spans="1:22" x14ac:dyDescent="0.25">
      <c r="A15" s="55" t="s">
        <v>678</v>
      </c>
      <c r="B15" s="55" t="s">
        <v>697</v>
      </c>
      <c r="C15" s="55">
        <v>0</v>
      </c>
      <c r="D15" s="63" t="s">
        <v>698</v>
      </c>
      <c r="E15" s="59">
        <v>44784</v>
      </c>
      <c r="F15" s="55">
        <v>8</v>
      </c>
      <c r="G15" s="55">
        <v>0</v>
      </c>
      <c r="H15" s="55">
        <v>11</v>
      </c>
      <c r="I15" s="55">
        <v>7</v>
      </c>
      <c r="J15" s="55">
        <v>1</v>
      </c>
      <c r="K15" s="55">
        <v>0</v>
      </c>
      <c r="L15" s="55">
        <v>0</v>
      </c>
      <c r="M15" s="55">
        <v>3</v>
      </c>
      <c r="N15" s="55">
        <v>1</v>
      </c>
      <c r="P15" s="60">
        <v>58</v>
      </c>
      <c r="Q15" s="229">
        <v>76.743074468751786</v>
      </c>
      <c r="R15" s="229">
        <v>4.9875779750581479</v>
      </c>
      <c r="S15" s="229">
        <v>0</v>
      </c>
      <c r="T15" s="229">
        <v>0</v>
      </c>
      <c r="U15" s="229">
        <v>13.835008779030616</v>
      </c>
      <c r="V15" s="229">
        <v>4.4343387771594527</v>
      </c>
    </row>
    <row r="16" spans="1:22" x14ac:dyDescent="0.25">
      <c r="A16" s="55" t="s">
        <v>678</v>
      </c>
      <c r="B16" s="55" t="s">
        <v>699</v>
      </c>
      <c r="C16" s="55">
        <v>0</v>
      </c>
      <c r="D16" s="55">
        <v>0.32</v>
      </c>
      <c r="E16" s="59">
        <v>44784</v>
      </c>
      <c r="F16" s="55">
        <v>8</v>
      </c>
      <c r="G16" s="55">
        <v>0</v>
      </c>
      <c r="H16" s="55">
        <v>11</v>
      </c>
      <c r="I16" s="55">
        <v>5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P16" s="60">
        <v>34</v>
      </c>
      <c r="Q16" s="229">
        <v>92.51598756489048</v>
      </c>
      <c r="R16" s="229">
        <v>0</v>
      </c>
      <c r="S16" s="229">
        <v>0</v>
      </c>
      <c r="T16" s="229">
        <v>0</v>
      </c>
      <c r="U16" s="229">
        <v>0</v>
      </c>
      <c r="V16" s="229">
        <v>7.4840124351095145</v>
      </c>
    </row>
    <row r="17" spans="1:22" x14ac:dyDescent="0.25">
      <c r="A17" s="55" t="s">
        <v>678</v>
      </c>
      <c r="B17" s="55" t="s">
        <v>700</v>
      </c>
      <c r="C17" s="55">
        <v>0</v>
      </c>
      <c r="D17" s="63" t="s">
        <v>701</v>
      </c>
      <c r="E17" s="59">
        <v>44784</v>
      </c>
      <c r="F17" s="55">
        <v>8</v>
      </c>
      <c r="G17" s="55">
        <v>0</v>
      </c>
      <c r="H17" s="55">
        <v>11</v>
      </c>
      <c r="I17" s="55">
        <v>5</v>
      </c>
      <c r="J17" s="55">
        <v>0</v>
      </c>
      <c r="K17" s="55">
        <v>0</v>
      </c>
      <c r="L17" s="55">
        <v>0</v>
      </c>
      <c r="M17" s="55">
        <v>4</v>
      </c>
      <c r="N17" s="55">
        <v>1</v>
      </c>
      <c r="P17" s="60">
        <v>45</v>
      </c>
      <c r="Q17" s="229">
        <v>70.305686797715012</v>
      </c>
      <c r="R17" s="229">
        <v>0</v>
      </c>
      <c r="S17" s="229">
        <v>0</v>
      </c>
      <c r="T17" s="229">
        <v>0</v>
      </c>
      <c r="U17" s="229">
        <v>24.006986632010204</v>
      </c>
      <c r="V17" s="229">
        <v>5.6873265702747933</v>
      </c>
    </row>
    <row r="18" spans="1:22" x14ac:dyDescent="0.25">
      <c r="A18" s="55" t="s">
        <v>678</v>
      </c>
      <c r="B18" s="55" t="s">
        <v>702</v>
      </c>
      <c r="C18" s="55">
        <v>0</v>
      </c>
      <c r="D18" s="55">
        <v>1.33</v>
      </c>
      <c r="E18" s="59">
        <v>44784</v>
      </c>
      <c r="F18" s="55">
        <v>8</v>
      </c>
      <c r="G18" s="55">
        <v>0</v>
      </c>
      <c r="H18" s="55">
        <v>11</v>
      </c>
      <c r="I18" s="55">
        <v>3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P18" s="60">
        <v>19</v>
      </c>
      <c r="Q18" s="229">
        <v>100</v>
      </c>
      <c r="R18" s="229">
        <v>0</v>
      </c>
      <c r="S18" s="229">
        <v>0</v>
      </c>
      <c r="T18" s="229">
        <v>0</v>
      </c>
      <c r="U18" s="229">
        <v>0</v>
      </c>
      <c r="V18" s="229">
        <v>0</v>
      </c>
    </row>
    <row r="19" spans="1:22" x14ac:dyDescent="0.25">
      <c r="A19" s="55" t="s">
        <v>678</v>
      </c>
      <c r="B19" s="55" t="s">
        <v>703</v>
      </c>
      <c r="C19" s="55">
        <v>0</v>
      </c>
      <c r="D19" s="55">
        <v>2.1</v>
      </c>
      <c r="E19" s="59">
        <v>44784</v>
      </c>
      <c r="F19" s="55">
        <v>8</v>
      </c>
      <c r="G19" s="55">
        <v>0</v>
      </c>
      <c r="H19" s="55">
        <v>11</v>
      </c>
      <c r="I19" s="55">
        <v>2</v>
      </c>
      <c r="J19" s="55">
        <v>0</v>
      </c>
      <c r="K19" s="55">
        <v>0</v>
      </c>
      <c r="L19" s="55">
        <v>0</v>
      </c>
      <c r="M19" s="55">
        <v>2</v>
      </c>
      <c r="N19" s="55">
        <v>1</v>
      </c>
      <c r="P19" s="60">
        <v>21</v>
      </c>
      <c r="Q19" s="229">
        <v>60.693392570063466</v>
      </c>
      <c r="R19" s="229">
        <v>0</v>
      </c>
      <c r="S19" s="229">
        <v>0</v>
      </c>
      <c r="T19" s="229">
        <v>0</v>
      </c>
      <c r="U19" s="229">
        <v>27.032239596897323</v>
      </c>
      <c r="V19" s="229">
        <v>12.274367833039197</v>
      </c>
    </row>
    <row r="20" spans="1:22" x14ac:dyDescent="0.25">
      <c r="A20" s="55" t="s">
        <v>678</v>
      </c>
      <c r="B20" s="55" t="s">
        <v>704</v>
      </c>
      <c r="C20" s="55">
        <v>0</v>
      </c>
      <c r="D20" s="55">
        <v>1</v>
      </c>
      <c r="E20" s="59">
        <v>44784</v>
      </c>
      <c r="F20" s="55">
        <v>8</v>
      </c>
      <c r="G20" s="55">
        <v>0</v>
      </c>
      <c r="H20" s="55">
        <v>11</v>
      </c>
      <c r="I20" s="55">
        <v>7</v>
      </c>
      <c r="J20" s="55">
        <v>0</v>
      </c>
      <c r="K20" s="55">
        <v>0</v>
      </c>
      <c r="L20" s="55">
        <v>0</v>
      </c>
      <c r="M20" s="55">
        <v>2</v>
      </c>
      <c r="N20" s="55">
        <v>1</v>
      </c>
      <c r="P20" s="60">
        <v>53</v>
      </c>
      <c r="Q20" s="229">
        <v>84.385625937635751</v>
      </c>
      <c r="R20" s="229">
        <v>0</v>
      </c>
      <c r="S20" s="229">
        <v>0</v>
      </c>
      <c r="T20" s="229">
        <v>0</v>
      </c>
      <c r="U20" s="229">
        <v>10.738436319180735</v>
      </c>
      <c r="V20" s="229">
        <v>4.875937743183524</v>
      </c>
    </row>
    <row r="21" spans="1:22" x14ac:dyDescent="0.25">
      <c r="A21" s="55" t="s">
        <v>678</v>
      </c>
      <c r="B21" s="55" t="s">
        <v>705</v>
      </c>
      <c r="C21" s="55">
        <v>0</v>
      </c>
      <c r="D21" s="63" t="s">
        <v>706</v>
      </c>
      <c r="E21" s="59">
        <v>44784</v>
      </c>
      <c r="F21" s="55">
        <v>8</v>
      </c>
      <c r="G21" s="55">
        <v>0</v>
      </c>
      <c r="H21" s="55">
        <v>11</v>
      </c>
      <c r="I21" s="55">
        <v>9</v>
      </c>
      <c r="J21" s="55">
        <v>0</v>
      </c>
      <c r="K21" s="55">
        <v>0</v>
      </c>
      <c r="L21" s="55">
        <v>0</v>
      </c>
      <c r="M21" s="55">
        <v>0</v>
      </c>
      <c r="N21" s="55">
        <v>1</v>
      </c>
      <c r="P21" s="60">
        <v>60</v>
      </c>
      <c r="Q21" s="229">
        <v>95.699159565870502</v>
      </c>
      <c r="R21" s="229">
        <v>0</v>
      </c>
      <c r="S21" s="229">
        <v>0</v>
      </c>
      <c r="T21" s="229">
        <v>0</v>
      </c>
      <c r="U21" s="229">
        <v>0</v>
      </c>
      <c r="V21" s="229">
        <v>4.300840434129495</v>
      </c>
    </row>
    <row r="22" spans="1:22" x14ac:dyDescent="0.25">
      <c r="A22" s="55" t="s">
        <v>678</v>
      </c>
      <c r="B22" s="55" t="s">
        <v>707</v>
      </c>
      <c r="C22" s="55">
        <v>0</v>
      </c>
      <c r="D22" s="63" t="s">
        <v>708</v>
      </c>
      <c r="E22" s="59">
        <v>44784</v>
      </c>
      <c r="F22" s="55">
        <v>8</v>
      </c>
      <c r="G22" s="55">
        <v>0</v>
      </c>
      <c r="H22" s="55">
        <v>11</v>
      </c>
      <c r="I22" s="55">
        <v>1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P22" s="60">
        <v>6</v>
      </c>
      <c r="Q22" s="229">
        <v>100</v>
      </c>
      <c r="R22" s="229">
        <v>0</v>
      </c>
      <c r="S22" s="229">
        <v>0</v>
      </c>
      <c r="T22" s="229">
        <v>0</v>
      </c>
      <c r="U22" s="229">
        <v>0</v>
      </c>
      <c r="V22" s="229">
        <v>0</v>
      </c>
    </row>
    <row r="23" spans="1:22" x14ac:dyDescent="0.25">
      <c r="A23" s="55" t="s">
        <v>678</v>
      </c>
      <c r="B23" s="55" t="s">
        <v>709</v>
      </c>
      <c r="C23" s="55">
        <v>0</v>
      </c>
      <c r="D23" s="55">
        <v>1.98</v>
      </c>
      <c r="E23" s="59">
        <v>44784</v>
      </c>
      <c r="F23" s="55">
        <v>8</v>
      </c>
      <c r="G23" s="55">
        <v>0</v>
      </c>
      <c r="H23" s="55">
        <v>11</v>
      </c>
      <c r="I23" s="55">
        <v>4</v>
      </c>
      <c r="J23" s="55">
        <v>1</v>
      </c>
      <c r="K23" s="55">
        <v>0</v>
      </c>
      <c r="L23" s="55">
        <v>0</v>
      </c>
      <c r="M23" s="55">
        <v>0</v>
      </c>
      <c r="N23" s="55">
        <v>0</v>
      </c>
      <c r="P23" s="60">
        <v>28</v>
      </c>
      <c r="Q23" s="229">
        <v>89.788083499712556</v>
      </c>
      <c r="R23" s="229">
        <v>10.211916500287446</v>
      </c>
      <c r="S23" s="229">
        <v>0</v>
      </c>
      <c r="T23" s="229">
        <v>0</v>
      </c>
      <c r="U23" s="229">
        <v>0</v>
      </c>
      <c r="V23" s="229">
        <v>0</v>
      </c>
    </row>
    <row r="24" spans="1:22" x14ac:dyDescent="0.25">
      <c r="A24" s="55" t="s">
        <v>678</v>
      </c>
      <c r="B24" s="55" t="s">
        <v>710</v>
      </c>
      <c r="C24" s="55">
        <v>0</v>
      </c>
      <c r="D24" s="55">
        <v>1.34</v>
      </c>
      <c r="E24" s="59">
        <v>44784</v>
      </c>
      <c r="F24" s="55">
        <v>8</v>
      </c>
      <c r="G24" s="55">
        <v>0</v>
      </c>
      <c r="H24" s="55">
        <v>11</v>
      </c>
      <c r="I24" s="55">
        <v>6</v>
      </c>
      <c r="J24" s="55">
        <v>0</v>
      </c>
      <c r="K24" s="55">
        <v>0</v>
      </c>
      <c r="L24" s="55">
        <v>0</v>
      </c>
      <c r="M24" s="55">
        <v>0</v>
      </c>
      <c r="N24" s="55">
        <v>0</v>
      </c>
      <c r="P24" s="60">
        <v>38</v>
      </c>
      <c r="Q24" s="229">
        <v>100</v>
      </c>
      <c r="R24" s="229">
        <v>0</v>
      </c>
      <c r="S24" s="229">
        <v>0</v>
      </c>
      <c r="T24" s="229">
        <v>0</v>
      </c>
      <c r="U24" s="229">
        <v>0</v>
      </c>
      <c r="V24" s="229">
        <v>0</v>
      </c>
    </row>
    <row r="25" spans="1:22" x14ac:dyDescent="0.25">
      <c r="A25" s="55" t="s">
        <v>678</v>
      </c>
      <c r="B25" s="55" t="s">
        <v>711</v>
      </c>
      <c r="C25" s="55">
        <v>0</v>
      </c>
      <c r="D25" s="55">
        <v>1.39</v>
      </c>
      <c r="E25" s="59">
        <v>44788</v>
      </c>
      <c r="F25" s="55">
        <v>8</v>
      </c>
      <c r="G25" s="55">
        <v>0</v>
      </c>
      <c r="H25" s="55">
        <v>11</v>
      </c>
      <c r="I25" s="55">
        <v>2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P25" s="60">
        <v>13</v>
      </c>
      <c r="Q25" s="229">
        <v>100</v>
      </c>
      <c r="R25" s="229">
        <v>0</v>
      </c>
      <c r="S25" s="229">
        <v>0</v>
      </c>
      <c r="T25" s="229">
        <v>0</v>
      </c>
      <c r="U25" s="229">
        <v>0</v>
      </c>
      <c r="V25" s="229">
        <v>0</v>
      </c>
    </row>
    <row r="26" spans="1:22" x14ac:dyDescent="0.25">
      <c r="A26" s="55" t="s">
        <v>678</v>
      </c>
      <c r="B26" s="55" t="s">
        <v>712</v>
      </c>
      <c r="C26" s="55">
        <v>0</v>
      </c>
      <c r="D26" s="55">
        <v>0.91</v>
      </c>
      <c r="E26" s="59">
        <v>44788</v>
      </c>
      <c r="F26" s="55">
        <v>8</v>
      </c>
      <c r="G26" s="55">
        <v>0</v>
      </c>
      <c r="H26" s="55">
        <v>11</v>
      </c>
      <c r="I26" s="55">
        <v>9</v>
      </c>
      <c r="J26" s="55">
        <v>0</v>
      </c>
      <c r="K26" s="55">
        <v>0</v>
      </c>
      <c r="L26" s="55">
        <v>0</v>
      </c>
      <c r="M26" s="55">
        <v>3</v>
      </c>
      <c r="N26" s="55">
        <v>0</v>
      </c>
      <c r="P26" s="60">
        <v>66</v>
      </c>
      <c r="Q26" s="229">
        <v>87.702725542898207</v>
      </c>
      <c r="R26" s="229">
        <v>0</v>
      </c>
      <c r="S26" s="229">
        <v>0</v>
      </c>
      <c r="T26" s="229">
        <v>0</v>
      </c>
      <c r="U26" s="229">
        <v>12.297274457101775</v>
      </c>
      <c r="V26" s="229">
        <v>0</v>
      </c>
    </row>
    <row r="27" spans="1:22" x14ac:dyDescent="0.25">
      <c r="A27" s="55" t="s">
        <v>678</v>
      </c>
      <c r="B27" s="55" t="s">
        <v>713</v>
      </c>
      <c r="C27" s="55">
        <v>0</v>
      </c>
      <c r="D27" s="63" t="s">
        <v>706</v>
      </c>
      <c r="E27" s="59">
        <v>44788</v>
      </c>
      <c r="F27" s="55">
        <v>8</v>
      </c>
      <c r="G27" s="55">
        <v>0</v>
      </c>
      <c r="H27" s="55">
        <v>11</v>
      </c>
      <c r="I27" s="55">
        <v>3</v>
      </c>
      <c r="J27" s="55">
        <v>0</v>
      </c>
      <c r="K27" s="55">
        <v>0</v>
      </c>
      <c r="L27" s="55">
        <v>0</v>
      </c>
      <c r="M27" s="55">
        <v>2</v>
      </c>
      <c r="N27" s="55">
        <v>1</v>
      </c>
      <c r="P27" s="60">
        <v>28</v>
      </c>
      <c r="Q27" s="229">
        <v>69.844569482617359</v>
      </c>
      <c r="R27" s="229">
        <v>0</v>
      </c>
      <c r="S27" s="229">
        <v>0</v>
      </c>
      <c r="T27" s="229">
        <v>0</v>
      </c>
      <c r="U27" s="229">
        <v>20.738722474243144</v>
      </c>
      <c r="V27" s="229">
        <v>9.4167080431395007</v>
      </c>
    </row>
    <row r="28" spans="1:22" x14ac:dyDescent="0.25">
      <c r="A28" s="55" t="s">
        <v>678</v>
      </c>
      <c r="B28" s="55" t="s">
        <v>714</v>
      </c>
      <c r="C28" s="55">
        <v>0</v>
      </c>
      <c r="D28" s="55">
        <v>2.4</v>
      </c>
      <c r="E28" s="59">
        <v>44788</v>
      </c>
      <c r="F28" s="55">
        <v>8</v>
      </c>
      <c r="G28" s="55">
        <v>0</v>
      </c>
      <c r="H28" s="55">
        <v>11</v>
      </c>
      <c r="I28" s="55">
        <v>2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P28" s="60">
        <v>13</v>
      </c>
      <c r="Q28" s="229">
        <v>100</v>
      </c>
      <c r="R28" s="229">
        <v>0</v>
      </c>
      <c r="S28" s="229">
        <v>0</v>
      </c>
      <c r="T28" s="229">
        <v>0</v>
      </c>
      <c r="U28" s="229">
        <v>0</v>
      </c>
      <c r="V28" s="229">
        <v>0</v>
      </c>
    </row>
    <row r="29" spans="1:22" x14ac:dyDescent="0.25">
      <c r="A29" s="55" t="s">
        <v>678</v>
      </c>
      <c r="B29" s="55" t="s">
        <v>715</v>
      </c>
      <c r="C29" s="55">
        <v>0</v>
      </c>
      <c r="D29" s="55">
        <v>0.63</v>
      </c>
      <c r="E29" s="59">
        <v>44788</v>
      </c>
      <c r="F29" s="55">
        <v>8</v>
      </c>
      <c r="G29" s="55">
        <v>0</v>
      </c>
      <c r="H29" s="55">
        <v>11</v>
      </c>
      <c r="I29" s="55">
        <v>1</v>
      </c>
      <c r="J29" s="55">
        <v>0</v>
      </c>
      <c r="K29" s="55">
        <v>0</v>
      </c>
      <c r="L29" s="55">
        <v>0</v>
      </c>
      <c r="M29" s="55">
        <v>0</v>
      </c>
      <c r="N29" s="55">
        <v>1</v>
      </c>
      <c r="P29" s="60">
        <v>9</v>
      </c>
      <c r="Q29" s="229">
        <v>71.201169921435664</v>
      </c>
      <c r="R29" s="229">
        <v>0</v>
      </c>
      <c r="S29" s="229">
        <v>0</v>
      </c>
      <c r="T29" s="229">
        <v>0</v>
      </c>
      <c r="U29" s="229">
        <v>0</v>
      </c>
      <c r="V29" s="229">
        <v>28.798830078564325</v>
      </c>
    </row>
    <row r="30" spans="1:22" x14ac:dyDescent="0.25">
      <c r="A30" s="55" t="s">
        <v>678</v>
      </c>
      <c r="B30" s="55" t="s">
        <v>716</v>
      </c>
      <c r="C30" s="55">
        <v>0</v>
      </c>
      <c r="D30" s="55">
        <v>1.84</v>
      </c>
      <c r="E30" s="59">
        <v>44795</v>
      </c>
      <c r="F30" s="55">
        <v>8</v>
      </c>
      <c r="G30" s="55">
        <v>0</v>
      </c>
      <c r="H30" s="55">
        <v>11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  <c r="P30" s="60">
        <v>6</v>
      </c>
      <c r="Q30" s="229">
        <v>100</v>
      </c>
      <c r="R30" s="229">
        <v>0</v>
      </c>
      <c r="S30" s="229">
        <v>0</v>
      </c>
      <c r="T30" s="229">
        <v>0</v>
      </c>
      <c r="U30" s="229">
        <v>0</v>
      </c>
      <c r="V30" s="229">
        <v>0</v>
      </c>
    </row>
    <row r="31" spans="1:22" x14ac:dyDescent="0.25">
      <c r="A31" s="55" t="s">
        <v>678</v>
      </c>
      <c r="B31" s="55" t="s">
        <v>717</v>
      </c>
      <c r="C31" s="55">
        <v>0</v>
      </c>
      <c r="D31" s="63" t="s">
        <v>259</v>
      </c>
      <c r="E31" s="59">
        <v>44796</v>
      </c>
      <c r="F31" s="55">
        <v>8</v>
      </c>
      <c r="G31" s="55">
        <v>0</v>
      </c>
      <c r="H31" s="55">
        <v>11</v>
      </c>
      <c r="I31" s="55">
        <v>3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P31" s="60">
        <v>22</v>
      </c>
      <c r="Q31" s="229">
        <v>88.119409203214744</v>
      </c>
      <c r="R31" s="229">
        <v>0</v>
      </c>
      <c r="S31" s="229">
        <v>0</v>
      </c>
      <c r="T31" s="229">
        <v>0</v>
      </c>
      <c r="U31" s="229">
        <v>0</v>
      </c>
      <c r="V31" s="229">
        <v>11.88059079678527</v>
      </c>
    </row>
    <row r="32" spans="1:22" x14ac:dyDescent="0.25">
      <c r="A32" s="55" t="s">
        <v>678</v>
      </c>
      <c r="B32" s="55" t="s">
        <v>718</v>
      </c>
      <c r="C32" s="55">
        <v>0</v>
      </c>
      <c r="D32" s="55">
        <v>0.46</v>
      </c>
      <c r="E32" s="59">
        <v>44797</v>
      </c>
      <c r="F32" s="55">
        <v>8</v>
      </c>
      <c r="G32" s="55">
        <v>0</v>
      </c>
      <c r="H32" s="55">
        <v>11</v>
      </c>
      <c r="I32" s="55">
        <v>9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P32" s="60">
        <v>58</v>
      </c>
      <c r="Q32" s="229">
        <v>100</v>
      </c>
      <c r="R32" s="229">
        <v>0</v>
      </c>
      <c r="S32" s="229">
        <v>0</v>
      </c>
      <c r="T32" s="229">
        <v>0</v>
      </c>
      <c r="U32" s="229">
        <v>0</v>
      </c>
      <c r="V32" s="229">
        <v>0</v>
      </c>
    </row>
    <row r="33" spans="1:22" x14ac:dyDescent="0.25">
      <c r="A33" s="55" t="s">
        <v>678</v>
      </c>
      <c r="B33" s="55" t="s">
        <v>719</v>
      </c>
      <c r="C33" s="55">
        <v>0</v>
      </c>
      <c r="D33" s="63" t="s">
        <v>102</v>
      </c>
      <c r="E33" s="59">
        <v>44798</v>
      </c>
      <c r="F33" s="55">
        <v>8</v>
      </c>
      <c r="G33" s="55">
        <v>0</v>
      </c>
      <c r="H33" s="55">
        <v>11</v>
      </c>
      <c r="I33" s="55">
        <v>8</v>
      </c>
      <c r="J33" s="55">
        <v>0</v>
      </c>
      <c r="K33" s="55">
        <v>3</v>
      </c>
      <c r="L33" s="55">
        <v>0</v>
      </c>
      <c r="M33" s="55">
        <v>4</v>
      </c>
      <c r="N33" s="55">
        <v>1</v>
      </c>
      <c r="P33" s="60">
        <v>75</v>
      </c>
      <c r="Q33" s="229">
        <v>68.997724165520182</v>
      </c>
      <c r="R33" s="229">
        <v>0</v>
      </c>
      <c r="S33" s="229">
        <v>12.788599557562929</v>
      </c>
      <c r="T33" s="229">
        <v>0</v>
      </c>
      <c r="U33" s="229">
        <v>14.725226339501866</v>
      </c>
      <c r="V33" s="229">
        <v>3.4884499374150191</v>
      </c>
    </row>
    <row r="34" spans="1:22" x14ac:dyDescent="0.25">
      <c r="A34" s="55" t="s">
        <v>678</v>
      </c>
      <c r="B34" s="55" t="s">
        <v>720</v>
      </c>
      <c r="C34" s="55">
        <v>0</v>
      </c>
      <c r="D34" s="55">
        <v>1.03</v>
      </c>
      <c r="E34" s="59">
        <v>44799</v>
      </c>
      <c r="F34" s="55">
        <v>8</v>
      </c>
      <c r="G34" s="55">
        <v>0</v>
      </c>
      <c r="H34" s="55">
        <v>11</v>
      </c>
      <c r="I34" s="55">
        <v>6</v>
      </c>
      <c r="J34" s="55">
        <v>0</v>
      </c>
      <c r="K34" s="55">
        <v>2</v>
      </c>
      <c r="L34" s="55">
        <v>0</v>
      </c>
      <c r="M34" s="55">
        <v>3</v>
      </c>
      <c r="N34" s="55">
        <v>0</v>
      </c>
      <c r="P34" s="60">
        <v>54</v>
      </c>
      <c r="Q34" s="229">
        <v>72.4519244706227</v>
      </c>
      <c r="R34" s="229">
        <v>0</v>
      </c>
      <c r="S34" s="229">
        <v>12.309760049808922</v>
      </c>
      <c r="T34" s="229">
        <v>0</v>
      </c>
      <c r="U34" s="229">
        <v>15.238315479568387</v>
      </c>
      <c r="V34" s="229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2B9DF-D7CD-446D-BB4F-7A58BD3037F0}">
  <dimension ref="A1:W33"/>
  <sheetViews>
    <sheetView topLeftCell="A10" workbookViewId="0">
      <selection activeCell="Z19" sqref="Z19"/>
    </sheetView>
  </sheetViews>
  <sheetFormatPr defaultRowHeight="15" x14ac:dyDescent="0.25"/>
  <cols>
    <col min="1" max="1" width="8.85546875" customWidth="1"/>
    <col min="2" max="2" width="20.7109375" customWidth="1"/>
    <col min="3" max="4" width="8.85546875" customWidth="1"/>
    <col min="5" max="5" width="9.7109375" customWidth="1"/>
    <col min="7" max="7" width="8.85546875" customWidth="1"/>
    <col min="9" max="9" width="8.85546875" customWidth="1"/>
  </cols>
  <sheetData>
    <row r="1" spans="1:23" ht="114.75" x14ac:dyDescent="0.25">
      <c r="A1" s="146" t="s">
        <v>14</v>
      </c>
      <c r="B1" s="25" t="s">
        <v>59</v>
      </c>
      <c r="C1" s="26" t="s">
        <v>60</v>
      </c>
      <c r="D1" s="26" t="s">
        <v>61</v>
      </c>
      <c r="E1" s="25" t="s">
        <v>62</v>
      </c>
      <c r="F1" s="25" t="s">
        <v>63</v>
      </c>
      <c r="G1" s="26" t="s">
        <v>64</v>
      </c>
      <c r="H1" s="25" t="s">
        <v>63</v>
      </c>
      <c r="I1" s="26" t="s">
        <v>64</v>
      </c>
      <c r="J1" s="147" t="s">
        <v>5</v>
      </c>
      <c r="K1" s="148" t="s">
        <v>6</v>
      </c>
      <c r="L1" s="148" t="s">
        <v>7</v>
      </c>
      <c r="M1" s="148" t="s">
        <v>8</v>
      </c>
      <c r="N1" s="148" t="s">
        <v>9</v>
      </c>
      <c r="O1" s="148" t="s">
        <v>10</v>
      </c>
      <c r="Q1" s="58" t="s">
        <v>227</v>
      </c>
      <c r="R1" s="28" t="s">
        <v>228</v>
      </c>
      <c r="S1" s="28" t="s">
        <v>229</v>
      </c>
      <c r="T1" s="28" t="s">
        <v>230</v>
      </c>
      <c r="U1" s="28" t="s">
        <v>231</v>
      </c>
      <c r="V1" s="28" t="s">
        <v>232</v>
      </c>
      <c r="W1" s="28" t="s">
        <v>233</v>
      </c>
    </row>
    <row r="2" spans="1:23" x14ac:dyDescent="0.25">
      <c r="A2" s="84" t="s">
        <v>623</v>
      </c>
      <c r="B2" s="149" t="s">
        <v>624</v>
      </c>
      <c r="C2" s="150">
        <v>0</v>
      </c>
      <c r="D2" s="151">
        <v>2.88</v>
      </c>
      <c r="E2" s="158">
        <v>44774</v>
      </c>
      <c r="F2" s="36">
        <v>9</v>
      </c>
      <c r="G2" s="36">
        <v>0</v>
      </c>
      <c r="H2" s="36">
        <v>12</v>
      </c>
      <c r="I2" s="36">
        <v>0</v>
      </c>
      <c r="J2" s="152">
        <v>7</v>
      </c>
      <c r="K2" s="36">
        <v>2</v>
      </c>
      <c r="L2" s="36">
        <v>1</v>
      </c>
      <c r="M2" s="36">
        <v>0</v>
      </c>
      <c r="N2" s="36">
        <v>0</v>
      </c>
      <c r="O2" s="36">
        <v>0</v>
      </c>
      <c r="Q2" s="60">
        <v>50</v>
      </c>
      <c r="R2" s="229">
        <v>82.919716119638338</v>
      </c>
      <c r="S2" s="229">
        <v>11.316903324847063</v>
      </c>
      <c r="T2" s="229">
        <v>5.7633805555146003</v>
      </c>
      <c r="U2" s="229">
        <v>0</v>
      </c>
      <c r="V2" s="229">
        <v>0</v>
      </c>
      <c r="W2" s="229">
        <v>0</v>
      </c>
    </row>
    <row r="3" spans="1:23" x14ac:dyDescent="0.25">
      <c r="A3" s="84" t="s">
        <v>623</v>
      </c>
      <c r="B3" s="149" t="s">
        <v>625</v>
      </c>
      <c r="C3" s="150">
        <v>0</v>
      </c>
      <c r="D3" s="151" t="s">
        <v>626</v>
      </c>
      <c r="E3" s="36" t="s">
        <v>627</v>
      </c>
      <c r="F3" s="36">
        <v>14</v>
      </c>
      <c r="G3" s="36">
        <v>0</v>
      </c>
      <c r="H3" s="36">
        <v>17</v>
      </c>
      <c r="I3" s="36">
        <v>0</v>
      </c>
      <c r="J3" s="152">
        <v>0</v>
      </c>
      <c r="K3" s="35">
        <v>1</v>
      </c>
      <c r="L3" s="36">
        <v>4</v>
      </c>
      <c r="M3" s="36">
        <v>0</v>
      </c>
      <c r="N3" s="36">
        <v>1</v>
      </c>
      <c r="O3" s="36">
        <v>0</v>
      </c>
      <c r="Q3" s="60">
        <v>25</v>
      </c>
      <c r="R3" s="229">
        <v>0</v>
      </c>
      <c r="S3" s="229">
        <v>16.254658956151829</v>
      </c>
      <c r="T3" s="229">
        <v>68.589479385304713</v>
      </c>
      <c r="U3" s="229">
        <v>0</v>
      </c>
      <c r="V3" s="229">
        <v>15.155861658543449</v>
      </c>
      <c r="W3" s="229">
        <v>0</v>
      </c>
    </row>
    <row r="4" spans="1:23" x14ac:dyDescent="0.25">
      <c r="A4" s="84" t="s">
        <v>623</v>
      </c>
      <c r="B4" s="153" t="s">
        <v>628</v>
      </c>
      <c r="C4" s="150">
        <v>0</v>
      </c>
      <c r="D4" s="151" t="s">
        <v>629</v>
      </c>
      <c r="E4" s="36" t="s">
        <v>627</v>
      </c>
      <c r="F4" s="36">
        <v>9</v>
      </c>
      <c r="G4" s="36">
        <v>0</v>
      </c>
      <c r="H4" s="36">
        <v>12</v>
      </c>
      <c r="I4" s="36">
        <v>0</v>
      </c>
      <c r="J4" s="152">
        <v>9</v>
      </c>
      <c r="K4" s="36">
        <v>3</v>
      </c>
      <c r="L4" s="36">
        <v>1</v>
      </c>
      <c r="M4" s="36">
        <v>0</v>
      </c>
      <c r="N4" s="36">
        <v>1</v>
      </c>
      <c r="O4" s="36">
        <v>0</v>
      </c>
      <c r="Q4" s="60">
        <v>68</v>
      </c>
      <c r="R4" s="229">
        <v>79.759509579471271</v>
      </c>
      <c r="S4" s="229">
        <v>12.560304872473852</v>
      </c>
      <c r="T4" s="229">
        <v>4.26440666057555</v>
      </c>
      <c r="U4" s="229">
        <v>0</v>
      </c>
      <c r="V4" s="229">
        <v>3.4157788874793176</v>
      </c>
      <c r="W4" s="229">
        <v>0</v>
      </c>
    </row>
    <row r="5" spans="1:23" x14ac:dyDescent="0.25">
      <c r="A5" s="84" t="s">
        <v>623</v>
      </c>
      <c r="B5" s="153" t="s">
        <v>630</v>
      </c>
      <c r="C5" s="150">
        <v>0</v>
      </c>
      <c r="D5" s="151" t="s">
        <v>631</v>
      </c>
      <c r="E5" s="36" t="s">
        <v>627</v>
      </c>
      <c r="F5" s="36">
        <v>14</v>
      </c>
      <c r="G5" s="36">
        <v>0</v>
      </c>
      <c r="H5" s="36">
        <v>17</v>
      </c>
      <c r="I5" s="36">
        <v>0</v>
      </c>
      <c r="J5" s="152">
        <v>8</v>
      </c>
      <c r="K5" s="36">
        <v>0</v>
      </c>
      <c r="L5" s="36">
        <v>1</v>
      </c>
      <c r="M5" s="36">
        <v>2</v>
      </c>
      <c r="N5" s="36">
        <v>0</v>
      </c>
      <c r="O5" s="36">
        <v>0</v>
      </c>
      <c r="Q5" s="60">
        <v>75</v>
      </c>
      <c r="R5" s="229">
        <v>85.168678455926283</v>
      </c>
      <c r="S5" s="229">
        <v>0</v>
      </c>
      <c r="T5" s="229">
        <v>5.4344749446201535</v>
      </c>
      <c r="U5" s="229">
        <v>9.3968465994535606</v>
      </c>
      <c r="V5" s="229">
        <v>0</v>
      </c>
      <c r="W5" s="229">
        <v>0</v>
      </c>
    </row>
    <row r="6" spans="1:23" x14ac:dyDescent="0.25">
      <c r="A6" s="84" t="s">
        <v>623</v>
      </c>
      <c r="B6" s="153" t="s">
        <v>632</v>
      </c>
      <c r="C6" s="150">
        <v>0</v>
      </c>
      <c r="D6" s="151" t="s">
        <v>633</v>
      </c>
      <c r="E6" s="36" t="s">
        <v>627</v>
      </c>
      <c r="F6" s="36">
        <v>9</v>
      </c>
      <c r="G6" s="36">
        <v>0</v>
      </c>
      <c r="H6" s="36">
        <v>12</v>
      </c>
      <c r="I6" s="36">
        <v>0</v>
      </c>
      <c r="J6" s="152">
        <v>6</v>
      </c>
      <c r="K6" s="36">
        <v>2</v>
      </c>
      <c r="L6" s="36">
        <v>2</v>
      </c>
      <c r="M6" s="36">
        <v>1</v>
      </c>
      <c r="N6" s="36">
        <v>0</v>
      </c>
      <c r="O6" s="36">
        <v>0</v>
      </c>
      <c r="Q6" s="60">
        <v>50</v>
      </c>
      <c r="R6" s="229">
        <v>72.730504945023938</v>
      </c>
      <c r="S6" s="229">
        <v>11.344316878303745</v>
      </c>
      <c r="T6" s="229">
        <v>11.554683014471269</v>
      </c>
      <c r="U6" s="229">
        <v>4.3704951622010553</v>
      </c>
      <c r="V6" s="229">
        <v>0</v>
      </c>
      <c r="W6" s="229">
        <v>0</v>
      </c>
    </row>
    <row r="7" spans="1:23" x14ac:dyDescent="0.25">
      <c r="A7" s="84" t="s">
        <v>623</v>
      </c>
      <c r="B7" s="153" t="s">
        <v>634</v>
      </c>
      <c r="C7" s="150">
        <v>0</v>
      </c>
      <c r="D7" s="151" t="s">
        <v>635</v>
      </c>
      <c r="E7" s="36" t="s">
        <v>636</v>
      </c>
      <c r="F7" s="36">
        <v>14</v>
      </c>
      <c r="G7" s="36">
        <v>0</v>
      </c>
      <c r="H7" s="36">
        <v>17</v>
      </c>
      <c r="I7" s="36">
        <v>0</v>
      </c>
      <c r="J7" s="152">
        <v>5</v>
      </c>
      <c r="K7" s="36">
        <v>2</v>
      </c>
      <c r="L7" s="36">
        <v>3</v>
      </c>
      <c r="M7" s="36">
        <v>0</v>
      </c>
      <c r="N7" s="36">
        <v>0</v>
      </c>
      <c r="O7" s="36">
        <v>0</v>
      </c>
      <c r="Q7" s="60">
        <v>62</v>
      </c>
      <c r="R7" s="229">
        <v>65.044222096875188</v>
      </c>
      <c r="S7" s="229">
        <v>14.016712875839376</v>
      </c>
      <c r="T7" s="229">
        <v>20.93906502728542</v>
      </c>
      <c r="U7" s="229">
        <v>0</v>
      </c>
      <c r="V7" s="229">
        <v>0</v>
      </c>
      <c r="W7" s="229">
        <v>0</v>
      </c>
    </row>
    <row r="8" spans="1:23" x14ac:dyDescent="0.25">
      <c r="A8" s="84" t="s">
        <v>623</v>
      </c>
      <c r="B8" s="153" t="s">
        <v>637</v>
      </c>
      <c r="C8" s="150">
        <v>0</v>
      </c>
      <c r="D8" s="151" t="s">
        <v>638</v>
      </c>
      <c r="E8" s="36" t="s">
        <v>636</v>
      </c>
      <c r="F8" s="36">
        <v>9</v>
      </c>
      <c r="G8" s="36">
        <v>0</v>
      </c>
      <c r="H8" s="36">
        <v>12</v>
      </c>
      <c r="I8" s="36">
        <v>0</v>
      </c>
      <c r="J8" s="152">
        <v>1</v>
      </c>
      <c r="K8" s="36">
        <v>0</v>
      </c>
      <c r="L8" s="36">
        <v>1</v>
      </c>
      <c r="M8" s="36">
        <v>0</v>
      </c>
      <c r="N8" s="36">
        <v>0</v>
      </c>
      <c r="O8" s="36">
        <v>0</v>
      </c>
      <c r="Q8" s="60">
        <v>9</v>
      </c>
      <c r="R8" s="229">
        <v>68.335401694544245</v>
      </c>
      <c r="S8" s="229">
        <v>0</v>
      </c>
      <c r="T8" s="229">
        <v>31.664598305455755</v>
      </c>
      <c r="U8" s="229">
        <v>0</v>
      </c>
      <c r="V8" s="229">
        <v>0</v>
      </c>
      <c r="W8" s="229">
        <v>0</v>
      </c>
    </row>
    <row r="9" spans="1:23" x14ac:dyDescent="0.25">
      <c r="A9" s="84" t="s">
        <v>623</v>
      </c>
      <c r="B9" s="153" t="s">
        <v>639</v>
      </c>
      <c r="C9" s="150">
        <v>0</v>
      </c>
      <c r="D9" s="151">
        <v>1.635</v>
      </c>
      <c r="E9" s="36" t="s">
        <v>636</v>
      </c>
      <c r="F9" s="36">
        <v>14</v>
      </c>
      <c r="G9" s="36">
        <v>0</v>
      </c>
      <c r="H9" s="36">
        <v>17</v>
      </c>
      <c r="I9" s="36">
        <v>0</v>
      </c>
      <c r="J9" s="152">
        <v>1</v>
      </c>
      <c r="K9" s="36">
        <v>2</v>
      </c>
      <c r="L9" s="36">
        <v>1</v>
      </c>
      <c r="M9" s="36">
        <v>0</v>
      </c>
      <c r="N9" s="36">
        <v>1</v>
      </c>
      <c r="O9" s="36">
        <v>0</v>
      </c>
      <c r="Q9" s="60">
        <v>25</v>
      </c>
      <c r="R9" s="229">
        <v>33.834869127744476</v>
      </c>
      <c r="S9" s="229">
        <v>34.633434680517219</v>
      </c>
      <c r="T9" s="229">
        <v>16.461978546032196</v>
      </c>
      <c r="U9" s="229">
        <v>0</v>
      </c>
      <c r="V9" s="229">
        <v>15.069717645706104</v>
      </c>
      <c r="W9" s="229">
        <v>0</v>
      </c>
    </row>
    <row r="10" spans="1:23" x14ac:dyDescent="0.25">
      <c r="A10" s="84" t="s">
        <v>623</v>
      </c>
      <c r="B10" s="153" t="s">
        <v>640</v>
      </c>
      <c r="C10" s="150">
        <v>0</v>
      </c>
      <c r="D10" s="151" t="s">
        <v>641</v>
      </c>
      <c r="E10" s="36" t="s">
        <v>636</v>
      </c>
      <c r="F10" s="36">
        <v>9</v>
      </c>
      <c r="G10" s="36">
        <v>0</v>
      </c>
      <c r="H10" s="36">
        <v>12</v>
      </c>
      <c r="I10" s="36">
        <v>0</v>
      </c>
      <c r="J10" s="152">
        <v>8</v>
      </c>
      <c r="K10" s="36">
        <v>3</v>
      </c>
      <c r="L10" s="36">
        <v>2</v>
      </c>
      <c r="M10" s="36">
        <v>1</v>
      </c>
      <c r="N10" s="36">
        <v>0</v>
      </c>
      <c r="O10" s="36">
        <v>0</v>
      </c>
      <c r="Q10" s="60">
        <v>65</v>
      </c>
      <c r="R10" s="229">
        <v>74.370518778669947</v>
      </c>
      <c r="S10" s="229">
        <v>13.239269688745193</v>
      </c>
      <c r="T10" s="229">
        <v>8.9898502329460097</v>
      </c>
      <c r="U10" s="229">
        <v>3.4003612996388579</v>
      </c>
      <c r="V10" s="229">
        <v>0</v>
      </c>
      <c r="W10" s="229">
        <v>0</v>
      </c>
    </row>
    <row r="11" spans="1:23" x14ac:dyDescent="0.25">
      <c r="A11" s="84" t="s">
        <v>623</v>
      </c>
      <c r="B11" s="153" t="s">
        <v>642</v>
      </c>
      <c r="C11" s="150">
        <v>0</v>
      </c>
      <c r="D11" s="151" t="s">
        <v>643</v>
      </c>
      <c r="E11" s="36" t="s">
        <v>644</v>
      </c>
      <c r="F11" s="36">
        <v>14</v>
      </c>
      <c r="G11" s="36">
        <v>0</v>
      </c>
      <c r="H11" s="36">
        <v>17</v>
      </c>
      <c r="I11" s="36">
        <v>0</v>
      </c>
      <c r="J11" s="152">
        <v>14</v>
      </c>
      <c r="K11" s="36">
        <v>0</v>
      </c>
      <c r="L11" s="36">
        <v>2</v>
      </c>
      <c r="M11" s="36">
        <v>0</v>
      </c>
      <c r="N11" s="36">
        <v>0</v>
      </c>
      <c r="O11" s="36">
        <v>0</v>
      </c>
      <c r="Q11" s="60">
        <v>122</v>
      </c>
      <c r="R11" s="229">
        <v>92.76866833034984</v>
      </c>
      <c r="S11" s="229">
        <v>0</v>
      </c>
      <c r="T11" s="229">
        <v>7.2313316696501637</v>
      </c>
      <c r="U11" s="229">
        <v>0</v>
      </c>
      <c r="V11" s="229">
        <v>0</v>
      </c>
      <c r="W11" s="229">
        <v>0</v>
      </c>
    </row>
    <row r="12" spans="1:23" x14ac:dyDescent="0.25">
      <c r="A12" s="84" t="s">
        <v>623</v>
      </c>
      <c r="B12" s="153" t="s">
        <v>645</v>
      </c>
      <c r="C12" s="150">
        <v>0</v>
      </c>
      <c r="D12" s="151">
        <v>1.26</v>
      </c>
      <c r="E12" s="36" t="s">
        <v>646</v>
      </c>
      <c r="F12" s="36">
        <v>9</v>
      </c>
      <c r="G12" s="36">
        <v>0</v>
      </c>
      <c r="H12" s="36">
        <v>12</v>
      </c>
      <c r="I12" s="36">
        <v>0</v>
      </c>
      <c r="J12" s="152">
        <v>10</v>
      </c>
      <c r="K12" s="36">
        <v>2</v>
      </c>
      <c r="L12" s="36">
        <v>0</v>
      </c>
      <c r="M12" s="36">
        <v>0</v>
      </c>
      <c r="N12" s="36">
        <v>0</v>
      </c>
      <c r="O12" s="36">
        <v>0</v>
      </c>
      <c r="Q12" s="60">
        <v>67</v>
      </c>
      <c r="R12" s="229">
        <v>91.397293025099842</v>
      </c>
      <c r="S12" s="229">
        <v>8.6027069749001654</v>
      </c>
      <c r="T12" s="229">
        <v>0</v>
      </c>
      <c r="U12" s="229">
        <v>0</v>
      </c>
      <c r="V12" s="229">
        <v>0</v>
      </c>
      <c r="W12" s="229">
        <v>0</v>
      </c>
    </row>
    <row r="13" spans="1:23" x14ac:dyDescent="0.25">
      <c r="A13" s="84" t="s">
        <v>623</v>
      </c>
      <c r="B13" s="154" t="s">
        <v>647</v>
      </c>
      <c r="C13" s="150">
        <v>0</v>
      </c>
      <c r="D13" s="151" t="s">
        <v>648</v>
      </c>
      <c r="E13" s="36" t="s">
        <v>646</v>
      </c>
      <c r="F13" s="36">
        <v>14</v>
      </c>
      <c r="G13" s="36">
        <v>0</v>
      </c>
      <c r="H13" s="36">
        <v>17</v>
      </c>
      <c r="I13" s="36">
        <v>0</v>
      </c>
      <c r="J13" s="152">
        <v>4</v>
      </c>
      <c r="K13" s="36">
        <v>0</v>
      </c>
      <c r="L13" s="36">
        <v>0</v>
      </c>
      <c r="M13" s="36">
        <v>2</v>
      </c>
      <c r="N13" s="36">
        <v>0</v>
      </c>
      <c r="O13" s="36">
        <v>1</v>
      </c>
      <c r="Q13" s="60">
        <v>43</v>
      </c>
      <c r="R13" s="229">
        <v>73.867631444607369</v>
      </c>
      <c r="S13" s="229">
        <v>0</v>
      </c>
      <c r="T13" s="229">
        <v>0</v>
      </c>
      <c r="U13" s="229">
        <v>16.571620635653435</v>
      </c>
      <c r="V13" s="229">
        <v>0</v>
      </c>
      <c r="W13" s="229">
        <v>9.5607479197392067</v>
      </c>
    </row>
    <row r="14" spans="1:23" x14ac:dyDescent="0.25">
      <c r="A14" s="84" t="s">
        <v>623</v>
      </c>
      <c r="B14" s="155" t="s">
        <v>649</v>
      </c>
      <c r="C14" s="150">
        <v>0</v>
      </c>
      <c r="D14" s="151" t="s">
        <v>650</v>
      </c>
      <c r="E14" s="36" t="s">
        <v>646</v>
      </c>
      <c r="F14" s="36">
        <v>9</v>
      </c>
      <c r="G14" s="36">
        <v>0</v>
      </c>
      <c r="H14" s="36">
        <v>12</v>
      </c>
      <c r="I14" s="36">
        <v>0</v>
      </c>
      <c r="J14" s="152">
        <v>3</v>
      </c>
      <c r="K14" s="36">
        <v>0</v>
      </c>
      <c r="L14" s="36">
        <v>1</v>
      </c>
      <c r="M14" s="36">
        <v>0</v>
      </c>
      <c r="N14" s="36">
        <v>0</v>
      </c>
      <c r="O14" s="36">
        <v>0</v>
      </c>
      <c r="Q14" s="60">
        <v>21</v>
      </c>
      <c r="R14" s="229">
        <v>85.944434630264993</v>
      </c>
      <c r="S14" s="229">
        <v>0</v>
      </c>
      <c r="T14" s="229">
        <v>14.055565369735017</v>
      </c>
      <c r="U14" s="229">
        <v>0</v>
      </c>
      <c r="V14" s="229">
        <v>0</v>
      </c>
      <c r="W14" s="229">
        <v>0</v>
      </c>
    </row>
    <row r="15" spans="1:23" x14ac:dyDescent="0.25">
      <c r="A15" s="84" t="s">
        <v>623</v>
      </c>
      <c r="B15" s="154" t="s">
        <v>651</v>
      </c>
      <c r="C15" s="150">
        <v>0</v>
      </c>
      <c r="D15" s="151" t="s">
        <v>652</v>
      </c>
      <c r="E15" s="36" t="s">
        <v>653</v>
      </c>
      <c r="F15" s="36">
        <v>14</v>
      </c>
      <c r="G15" s="36">
        <v>0</v>
      </c>
      <c r="H15" s="36">
        <v>17</v>
      </c>
      <c r="I15" s="36">
        <v>0</v>
      </c>
      <c r="J15" s="152">
        <v>12</v>
      </c>
      <c r="K15" s="36">
        <v>3</v>
      </c>
      <c r="L15" s="36">
        <v>1</v>
      </c>
      <c r="M15" s="36">
        <v>2</v>
      </c>
      <c r="N15" s="36">
        <v>1</v>
      </c>
      <c r="O15" s="36">
        <v>0</v>
      </c>
      <c r="Q15" s="60">
        <v>124</v>
      </c>
      <c r="R15" s="229">
        <v>77.647729601446386</v>
      </c>
      <c r="S15" s="229">
        <v>10.248017084652584</v>
      </c>
      <c r="T15" s="229">
        <v>3.3211989094396559</v>
      </c>
      <c r="U15" s="229">
        <v>5.7427436866135499</v>
      </c>
      <c r="V15" s="229">
        <v>3.0403107178478255</v>
      </c>
      <c r="W15" s="229">
        <v>0</v>
      </c>
    </row>
    <row r="16" spans="1:23" x14ac:dyDescent="0.25">
      <c r="A16" s="84" t="s">
        <v>623</v>
      </c>
      <c r="B16" s="155" t="s">
        <v>654</v>
      </c>
      <c r="C16" s="150">
        <v>0</v>
      </c>
      <c r="D16" s="151" t="s">
        <v>655</v>
      </c>
      <c r="E16" s="36" t="s">
        <v>646</v>
      </c>
      <c r="F16" s="36">
        <v>9</v>
      </c>
      <c r="G16" s="36">
        <v>0</v>
      </c>
      <c r="H16" s="36">
        <v>12</v>
      </c>
      <c r="I16" s="36">
        <v>0</v>
      </c>
      <c r="J16" s="152">
        <v>4</v>
      </c>
      <c r="K16" s="36">
        <v>1</v>
      </c>
      <c r="L16" s="36">
        <v>0</v>
      </c>
      <c r="M16" s="36">
        <v>0</v>
      </c>
      <c r="N16" s="36">
        <v>0</v>
      </c>
      <c r="O16" s="36">
        <v>0</v>
      </c>
      <c r="Q16" s="60">
        <v>27</v>
      </c>
      <c r="R16" s="229">
        <v>89.391189862002946</v>
      </c>
      <c r="S16" s="229">
        <v>10.608810137997063</v>
      </c>
      <c r="T16" s="229">
        <v>0</v>
      </c>
      <c r="U16" s="229">
        <v>0</v>
      </c>
      <c r="V16" s="229">
        <v>0</v>
      </c>
      <c r="W16" s="229">
        <v>0</v>
      </c>
    </row>
    <row r="17" spans="1:23" x14ac:dyDescent="0.25">
      <c r="A17" s="84" t="s">
        <v>623</v>
      </c>
      <c r="B17" s="153" t="s">
        <v>656</v>
      </c>
      <c r="C17" s="150">
        <v>0</v>
      </c>
      <c r="D17" s="151" t="s">
        <v>657</v>
      </c>
      <c r="E17" s="36" t="s">
        <v>658</v>
      </c>
      <c r="F17" s="36">
        <v>14</v>
      </c>
      <c r="G17" s="36">
        <v>0</v>
      </c>
      <c r="H17" s="36">
        <v>17</v>
      </c>
      <c r="I17" s="36">
        <v>0</v>
      </c>
      <c r="J17" s="152">
        <v>4</v>
      </c>
      <c r="K17" s="36">
        <v>1</v>
      </c>
      <c r="L17" s="36">
        <v>2</v>
      </c>
      <c r="M17" s="36">
        <v>2</v>
      </c>
      <c r="N17" s="36">
        <v>0</v>
      </c>
      <c r="O17" s="36">
        <v>0</v>
      </c>
      <c r="Q17" s="60">
        <v>52</v>
      </c>
      <c r="R17" s="229">
        <v>61.359259190828816</v>
      </c>
      <c r="S17" s="229">
        <v>7.8160383849114483</v>
      </c>
      <c r="T17" s="229">
        <v>17.059236469694071</v>
      </c>
      <c r="U17" s="229">
        <v>13.765465954565661</v>
      </c>
      <c r="V17" s="229">
        <v>0</v>
      </c>
      <c r="W17" s="229">
        <v>0</v>
      </c>
    </row>
    <row r="18" spans="1:23" x14ac:dyDescent="0.25">
      <c r="A18" s="84" t="s">
        <v>623</v>
      </c>
      <c r="B18" s="153" t="s">
        <v>659</v>
      </c>
      <c r="C18" s="150">
        <v>0</v>
      </c>
      <c r="D18" s="151" t="s">
        <v>660</v>
      </c>
      <c r="E18" s="36" t="s">
        <v>661</v>
      </c>
      <c r="F18" s="36">
        <v>9</v>
      </c>
      <c r="G18" s="36">
        <v>0</v>
      </c>
      <c r="H18" s="36">
        <v>12</v>
      </c>
      <c r="I18" s="36">
        <v>0</v>
      </c>
      <c r="J18" s="152">
        <v>8</v>
      </c>
      <c r="K18" s="36">
        <v>2</v>
      </c>
      <c r="L18" s="36">
        <v>4</v>
      </c>
      <c r="M18" s="36">
        <v>0</v>
      </c>
      <c r="N18" s="36">
        <v>2</v>
      </c>
      <c r="O18" s="36">
        <v>0</v>
      </c>
      <c r="Q18" s="60">
        <v>72</v>
      </c>
      <c r="R18" s="229">
        <v>67.611826940961365</v>
      </c>
      <c r="S18" s="229">
        <v>8.0240685486687404</v>
      </c>
      <c r="T18" s="229">
        <v>17.16301616728553</v>
      </c>
      <c r="U18" s="229">
        <v>0</v>
      </c>
      <c r="V18" s="229">
        <v>7.2010883430843746</v>
      </c>
      <c r="W18" s="229">
        <v>0</v>
      </c>
    </row>
    <row r="19" spans="1:23" x14ac:dyDescent="0.25">
      <c r="A19" s="84" t="s">
        <v>623</v>
      </c>
      <c r="B19" s="153" t="s">
        <v>662</v>
      </c>
      <c r="C19" s="150">
        <v>0</v>
      </c>
      <c r="D19" s="151" t="s">
        <v>663</v>
      </c>
      <c r="E19" s="36" t="s">
        <v>658</v>
      </c>
      <c r="F19" s="36">
        <v>14</v>
      </c>
      <c r="G19" s="36">
        <v>0</v>
      </c>
      <c r="H19" s="36">
        <v>17</v>
      </c>
      <c r="I19" s="36">
        <v>0</v>
      </c>
      <c r="J19" s="152">
        <v>10</v>
      </c>
      <c r="K19" s="36">
        <v>0</v>
      </c>
      <c r="L19" s="36">
        <v>4</v>
      </c>
      <c r="M19" s="36">
        <v>0</v>
      </c>
      <c r="N19" s="36">
        <v>3</v>
      </c>
      <c r="O19" s="36">
        <v>0</v>
      </c>
      <c r="Q19" s="60">
        <v>109</v>
      </c>
      <c r="R19" s="229">
        <v>73.919425719946233</v>
      </c>
      <c r="S19" s="229">
        <v>0</v>
      </c>
      <c r="T19" s="229">
        <v>15.683842311404831</v>
      </c>
      <c r="U19" s="229">
        <v>0</v>
      </c>
      <c r="V19" s="229">
        <v>10.396731968648947</v>
      </c>
      <c r="W19" s="229">
        <v>0</v>
      </c>
    </row>
    <row r="20" spans="1:23" x14ac:dyDescent="0.25">
      <c r="A20" s="84" t="s">
        <v>623</v>
      </c>
      <c r="B20" s="153" t="s">
        <v>664</v>
      </c>
      <c r="C20" s="150">
        <v>0</v>
      </c>
      <c r="D20" s="151" t="s">
        <v>665</v>
      </c>
      <c r="E20" s="36" t="s">
        <v>658</v>
      </c>
      <c r="F20" s="36">
        <v>9</v>
      </c>
      <c r="G20" s="36">
        <v>0</v>
      </c>
      <c r="H20" s="36">
        <v>12</v>
      </c>
      <c r="I20" s="36">
        <v>0</v>
      </c>
      <c r="J20" s="152">
        <v>1</v>
      </c>
      <c r="K20" s="36">
        <v>0</v>
      </c>
      <c r="L20" s="36">
        <v>0</v>
      </c>
      <c r="M20" s="36">
        <v>1</v>
      </c>
      <c r="N20" s="36">
        <v>0</v>
      </c>
      <c r="O20" s="36">
        <v>0</v>
      </c>
      <c r="Q20" s="60">
        <v>9</v>
      </c>
      <c r="R20" s="229">
        <v>74.044754874345813</v>
      </c>
      <c r="S20" s="229">
        <v>0</v>
      </c>
      <c r="T20" s="229">
        <v>0</v>
      </c>
      <c r="U20" s="229">
        <v>25.95524512565418</v>
      </c>
      <c r="V20" s="229">
        <v>0</v>
      </c>
      <c r="W20" s="229">
        <v>0</v>
      </c>
    </row>
    <row r="21" spans="1:23" x14ac:dyDescent="0.25">
      <c r="A21" s="84" t="s">
        <v>623</v>
      </c>
      <c r="B21" s="153" t="s">
        <v>666</v>
      </c>
      <c r="C21" s="150">
        <v>0</v>
      </c>
      <c r="D21" s="151" t="s">
        <v>667</v>
      </c>
      <c r="E21" s="36" t="s">
        <v>658</v>
      </c>
      <c r="F21" s="36">
        <v>14</v>
      </c>
      <c r="G21" s="36">
        <v>0</v>
      </c>
      <c r="H21" s="36">
        <v>17</v>
      </c>
      <c r="I21" s="36">
        <v>0</v>
      </c>
      <c r="J21" s="152">
        <v>2</v>
      </c>
      <c r="K21" s="36">
        <v>1</v>
      </c>
      <c r="L21" s="36">
        <v>0</v>
      </c>
      <c r="M21" s="36">
        <v>0</v>
      </c>
      <c r="N21" s="36">
        <v>0</v>
      </c>
      <c r="O21" s="36">
        <v>0</v>
      </c>
      <c r="Q21" s="60">
        <v>20</v>
      </c>
      <c r="R21" s="229">
        <v>79.696317027396361</v>
      </c>
      <c r="S21" s="229">
        <v>20.303682972603628</v>
      </c>
      <c r="T21" s="229">
        <v>0</v>
      </c>
      <c r="U21" s="229">
        <v>0</v>
      </c>
      <c r="V21" s="229">
        <v>0</v>
      </c>
      <c r="W21" s="229">
        <v>0</v>
      </c>
    </row>
    <row r="22" spans="1:23" x14ac:dyDescent="0.25">
      <c r="A22" s="84" t="s">
        <v>623</v>
      </c>
      <c r="B22" s="153" t="s">
        <v>668</v>
      </c>
      <c r="C22" s="150">
        <v>0</v>
      </c>
      <c r="D22" s="151" t="s">
        <v>669</v>
      </c>
      <c r="E22" s="36" t="s">
        <v>658</v>
      </c>
      <c r="F22" s="36">
        <v>9</v>
      </c>
      <c r="G22" s="36">
        <v>0</v>
      </c>
      <c r="H22" s="36">
        <v>12</v>
      </c>
      <c r="I22" s="36">
        <v>0</v>
      </c>
      <c r="J22" s="152">
        <v>5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Q22" s="60">
        <v>31</v>
      </c>
      <c r="R22" s="229">
        <v>100</v>
      </c>
      <c r="S22" s="229">
        <v>0</v>
      </c>
      <c r="T22" s="229">
        <v>0</v>
      </c>
      <c r="U22" s="229">
        <v>0</v>
      </c>
      <c r="V22" s="229">
        <v>0</v>
      </c>
      <c r="W22" s="229">
        <v>0</v>
      </c>
    </row>
    <row r="23" spans="1:23" ht="30" customHeight="1" x14ac:dyDescent="0.25">
      <c r="A23" s="84" t="s">
        <v>623</v>
      </c>
      <c r="B23" s="156" t="s">
        <v>670</v>
      </c>
      <c r="C23" s="150">
        <v>0</v>
      </c>
      <c r="D23" s="151" t="s">
        <v>671</v>
      </c>
      <c r="E23" s="36" t="s">
        <v>658</v>
      </c>
      <c r="F23" s="36">
        <v>14</v>
      </c>
      <c r="G23" s="36">
        <v>0</v>
      </c>
      <c r="H23" s="36">
        <v>17</v>
      </c>
      <c r="I23" s="36">
        <v>0</v>
      </c>
      <c r="J23" s="152">
        <v>3</v>
      </c>
      <c r="K23" s="36">
        <v>1</v>
      </c>
      <c r="L23" s="36">
        <v>1</v>
      </c>
      <c r="M23" s="36">
        <v>0</v>
      </c>
      <c r="N23" s="36">
        <v>0</v>
      </c>
      <c r="O23" s="36">
        <v>0</v>
      </c>
      <c r="Q23" s="60">
        <v>32</v>
      </c>
      <c r="R23" s="229">
        <v>74.885008128736587</v>
      </c>
      <c r="S23" s="229">
        <v>12.442134045929629</v>
      </c>
      <c r="T23" s="229">
        <v>12.672857825333789</v>
      </c>
      <c r="U23" s="229">
        <v>0</v>
      </c>
      <c r="V23" s="229">
        <v>0</v>
      </c>
      <c r="W23" s="229">
        <v>0</v>
      </c>
    </row>
    <row r="24" spans="1:23" x14ac:dyDescent="0.25">
      <c r="A24" s="84" t="s">
        <v>623</v>
      </c>
      <c r="B24" s="153" t="s">
        <v>672</v>
      </c>
      <c r="C24" s="150">
        <v>0</v>
      </c>
      <c r="D24" s="151" t="s">
        <v>673</v>
      </c>
      <c r="E24" s="36" t="s">
        <v>658</v>
      </c>
      <c r="F24" s="36">
        <v>9</v>
      </c>
      <c r="G24" s="36">
        <v>0</v>
      </c>
      <c r="H24" s="36">
        <v>12</v>
      </c>
      <c r="I24" s="36">
        <v>0</v>
      </c>
      <c r="J24" s="152">
        <v>4</v>
      </c>
      <c r="K24" s="36">
        <v>0</v>
      </c>
      <c r="L24" s="36">
        <v>1</v>
      </c>
      <c r="M24" s="36">
        <v>0</v>
      </c>
      <c r="N24" s="36">
        <v>0</v>
      </c>
      <c r="O24" s="36">
        <v>0</v>
      </c>
      <c r="Q24" s="60">
        <v>27</v>
      </c>
      <c r="R24" s="229">
        <v>89.215678457837328</v>
      </c>
      <c r="S24" s="229">
        <v>0</v>
      </c>
      <c r="T24" s="229">
        <v>10.78432154216269</v>
      </c>
      <c r="U24" s="229">
        <v>0</v>
      </c>
      <c r="V24" s="229">
        <v>0</v>
      </c>
      <c r="W24" s="229">
        <v>0</v>
      </c>
    </row>
    <row r="25" spans="1:23" x14ac:dyDescent="0.25">
      <c r="A25" s="84" t="s">
        <v>623</v>
      </c>
      <c r="B25" s="153" t="s">
        <v>674</v>
      </c>
      <c r="C25" s="150">
        <v>0</v>
      </c>
      <c r="D25" s="151">
        <v>0.8</v>
      </c>
      <c r="E25" s="36" t="s">
        <v>658</v>
      </c>
      <c r="F25" s="36">
        <v>14</v>
      </c>
      <c r="G25" s="36">
        <v>0</v>
      </c>
      <c r="H25" s="36">
        <v>17</v>
      </c>
      <c r="I25" s="36">
        <v>0</v>
      </c>
      <c r="J25" s="152">
        <v>1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Q25" s="60">
        <v>8</v>
      </c>
      <c r="R25" s="229">
        <v>100</v>
      </c>
      <c r="S25" s="229">
        <v>0</v>
      </c>
      <c r="T25" s="229">
        <v>0</v>
      </c>
      <c r="U25" s="229">
        <v>0</v>
      </c>
      <c r="V25" s="229">
        <v>0</v>
      </c>
      <c r="W25" s="229">
        <v>0</v>
      </c>
    </row>
    <row r="26" spans="1:23" x14ac:dyDescent="0.25">
      <c r="A26" s="84" t="s">
        <v>623</v>
      </c>
      <c r="B26" s="153" t="s">
        <v>675</v>
      </c>
      <c r="C26" s="150">
        <v>0</v>
      </c>
      <c r="D26" s="151">
        <v>1.01</v>
      </c>
      <c r="E26" s="158">
        <v>44784</v>
      </c>
      <c r="F26" s="36">
        <v>14</v>
      </c>
      <c r="G26" s="36">
        <v>0</v>
      </c>
      <c r="H26" s="36">
        <v>17</v>
      </c>
      <c r="I26" s="36">
        <v>0</v>
      </c>
      <c r="J26" s="152">
        <v>3</v>
      </c>
      <c r="K26" s="36">
        <v>2</v>
      </c>
      <c r="L26" s="36">
        <v>0</v>
      </c>
      <c r="M26" s="36">
        <v>0</v>
      </c>
      <c r="N26" s="36">
        <v>0</v>
      </c>
      <c r="O26" s="36">
        <v>0</v>
      </c>
      <c r="Q26" s="60">
        <v>33</v>
      </c>
      <c r="R26" s="229">
        <v>73.744386054166682</v>
      </c>
      <c r="S26" s="229">
        <v>26.255613945833318</v>
      </c>
      <c r="T26" s="229">
        <v>0</v>
      </c>
      <c r="U26" s="229">
        <v>0</v>
      </c>
      <c r="V26" s="229">
        <v>0</v>
      </c>
      <c r="W26" s="229">
        <v>0</v>
      </c>
    </row>
    <row r="27" spans="1:23" x14ac:dyDescent="0.25">
      <c r="A27" s="84" t="s">
        <v>623</v>
      </c>
      <c r="B27" s="157" t="s">
        <v>676</v>
      </c>
      <c r="C27" s="150">
        <v>0</v>
      </c>
      <c r="D27" s="151">
        <v>0.46</v>
      </c>
      <c r="E27" s="158">
        <v>44784</v>
      </c>
      <c r="F27" s="36">
        <v>9</v>
      </c>
      <c r="G27" s="36">
        <v>0</v>
      </c>
      <c r="H27" s="36">
        <v>12</v>
      </c>
      <c r="I27" s="36">
        <v>0</v>
      </c>
      <c r="J27" s="152">
        <v>2</v>
      </c>
      <c r="K27" s="36">
        <v>0</v>
      </c>
      <c r="L27" s="36">
        <v>1</v>
      </c>
      <c r="M27" s="36">
        <v>1</v>
      </c>
      <c r="N27" s="36">
        <v>0</v>
      </c>
      <c r="O27" s="36">
        <v>0</v>
      </c>
      <c r="Q27" s="60">
        <v>18</v>
      </c>
      <c r="R27" s="229">
        <v>71.075607579688011</v>
      </c>
      <c r="S27" s="229">
        <v>0</v>
      </c>
      <c r="T27" s="229">
        <v>16.467164218826191</v>
      </c>
      <c r="U27" s="229">
        <v>12.457228201485792</v>
      </c>
      <c r="V27" s="229">
        <v>0</v>
      </c>
      <c r="W27" s="229">
        <v>0</v>
      </c>
    </row>
    <row r="28" spans="1:23" x14ac:dyDescent="0.25">
      <c r="A28" s="84"/>
      <c r="B28" s="153"/>
      <c r="C28" s="150"/>
      <c r="D28" s="151"/>
      <c r="E28" s="158"/>
      <c r="F28" s="36"/>
      <c r="G28" s="36"/>
      <c r="H28" s="36"/>
      <c r="I28" s="36"/>
      <c r="J28" s="152"/>
      <c r="K28" s="36"/>
      <c r="L28" s="36"/>
      <c r="M28" s="36"/>
      <c r="N28" s="36"/>
      <c r="O28" s="36"/>
      <c r="Q28" s="60"/>
      <c r="R28" s="229"/>
      <c r="S28" s="229"/>
      <c r="T28" s="229"/>
      <c r="U28" s="229"/>
      <c r="V28" s="229"/>
      <c r="W28" s="229"/>
    </row>
    <row r="29" spans="1:23" x14ac:dyDescent="0.25">
      <c r="A29" s="84" t="s">
        <v>623</v>
      </c>
      <c r="B29" s="253" t="s">
        <v>782</v>
      </c>
      <c r="C29" s="150"/>
      <c r="D29" s="151"/>
      <c r="E29" s="158"/>
      <c r="F29" s="36"/>
      <c r="G29" s="36"/>
      <c r="H29" s="36"/>
      <c r="I29" s="36"/>
      <c r="J29" s="152"/>
      <c r="K29" s="36"/>
      <c r="L29" s="36"/>
      <c r="M29" s="36"/>
      <c r="N29" s="36"/>
      <c r="O29" s="36"/>
      <c r="Q29" s="60"/>
      <c r="R29" s="229"/>
      <c r="S29" s="229"/>
      <c r="T29" s="229"/>
      <c r="U29" s="229"/>
      <c r="V29" s="229"/>
      <c r="W29" s="229"/>
    </row>
    <row r="30" spans="1:23" x14ac:dyDescent="0.25">
      <c r="A30" s="84" t="s">
        <v>623</v>
      </c>
      <c r="B30" s="156" t="s">
        <v>202</v>
      </c>
      <c r="C30" s="150">
        <v>0</v>
      </c>
      <c r="D30" s="151" t="s">
        <v>140</v>
      </c>
      <c r="E30" s="158">
        <v>44784</v>
      </c>
      <c r="F30" s="36">
        <v>14</v>
      </c>
      <c r="G30" s="36">
        <v>0</v>
      </c>
      <c r="H30" s="36">
        <v>17</v>
      </c>
      <c r="I30" s="36">
        <v>0</v>
      </c>
      <c r="J30" s="152">
        <v>14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Q30" s="60">
        <v>113</v>
      </c>
      <c r="R30" s="229">
        <v>100</v>
      </c>
      <c r="S30" s="229">
        <v>0</v>
      </c>
      <c r="T30" s="229">
        <v>0</v>
      </c>
      <c r="U30" s="229">
        <v>0</v>
      </c>
      <c r="V30" s="229">
        <v>0</v>
      </c>
      <c r="W30" s="229">
        <v>0</v>
      </c>
    </row>
    <row r="31" spans="1:23" x14ac:dyDescent="0.25">
      <c r="A31" s="84" t="s">
        <v>623</v>
      </c>
      <c r="B31" s="153" t="s">
        <v>125</v>
      </c>
      <c r="C31" s="150">
        <v>0</v>
      </c>
      <c r="D31" s="151">
        <v>0.52500000000000002</v>
      </c>
      <c r="E31" s="158">
        <v>44784</v>
      </c>
      <c r="F31" s="36">
        <v>9</v>
      </c>
      <c r="G31" s="36">
        <v>0</v>
      </c>
      <c r="H31" s="36">
        <v>12</v>
      </c>
      <c r="I31" s="36">
        <v>0</v>
      </c>
      <c r="J31" s="152">
        <v>12</v>
      </c>
      <c r="K31" s="36">
        <v>15</v>
      </c>
      <c r="L31" s="36">
        <v>0</v>
      </c>
      <c r="M31" s="36">
        <v>0</v>
      </c>
      <c r="N31" s="36">
        <v>6</v>
      </c>
      <c r="O31" s="36">
        <v>0</v>
      </c>
      <c r="Q31" s="60">
        <v>133</v>
      </c>
      <c r="R31" s="229">
        <v>54.877848945669975</v>
      </c>
      <c r="S31" s="229">
        <v>33.432473191275676</v>
      </c>
      <c r="T31" s="229">
        <v>0</v>
      </c>
      <c r="U31" s="229">
        <v>0</v>
      </c>
      <c r="V31" s="229">
        <v>11.689677863054358</v>
      </c>
      <c r="W31" s="229">
        <v>0</v>
      </c>
    </row>
    <row r="32" spans="1:23" x14ac:dyDescent="0.25">
      <c r="A32" s="84" t="s">
        <v>623</v>
      </c>
      <c r="B32" s="49" t="s">
        <v>129</v>
      </c>
      <c r="C32" s="150">
        <v>0</v>
      </c>
      <c r="D32" s="151" t="s">
        <v>626</v>
      </c>
      <c r="E32" s="158">
        <v>44784</v>
      </c>
      <c r="F32" s="36">
        <v>14</v>
      </c>
      <c r="G32" s="36">
        <v>0</v>
      </c>
      <c r="H32" s="36">
        <v>17</v>
      </c>
      <c r="I32" s="36">
        <v>0</v>
      </c>
      <c r="J32" s="152">
        <v>31</v>
      </c>
      <c r="K32" s="36">
        <v>7</v>
      </c>
      <c r="L32" s="36">
        <v>4</v>
      </c>
      <c r="M32" s="36">
        <v>0</v>
      </c>
      <c r="N32" s="36">
        <v>0</v>
      </c>
      <c r="O32" s="36">
        <v>1</v>
      </c>
      <c r="Q32" s="60">
        <v>301</v>
      </c>
      <c r="R32" s="229">
        <v>82.982852765757684</v>
      </c>
      <c r="S32" s="229">
        <v>9.9818144399072768</v>
      </c>
      <c r="T32" s="229">
        <v>5.6700101079255525</v>
      </c>
      <c r="U32" s="229">
        <v>0</v>
      </c>
      <c r="V32" s="229">
        <v>0</v>
      </c>
      <c r="W32" s="229">
        <v>1.3653226864094972</v>
      </c>
    </row>
    <row r="33" spans="1:23" x14ac:dyDescent="0.25">
      <c r="A33" s="84" t="s">
        <v>623</v>
      </c>
      <c r="B33" s="154" t="s">
        <v>582</v>
      </c>
      <c r="C33" s="150">
        <v>0</v>
      </c>
      <c r="D33" s="151" t="s">
        <v>677</v>
      </c>
      <c r="E33" s="158">
        <v>44784</v>
      </c>
      <c r="F33" s="36">
        <v>9</v>
      </c>
      <c r="G33" s="36">
        <v>0</v>
      </c>
      <c r="H33" s="36">
        <v>12</v>
      </c>
      <c r="I33" s="36">
        <v>0</v>
      </c>
      <c r="J33" s="152">
        <v>32</v>
      </c>
      <c r="K33" s="36">
        <v>0</v>
      </c>
      <c r="L33" s="36">
        <v>3</v>
      </c>
      <c r="M33" s="36">
        <v>0</v>
      </c>
      <c r="N33" s="36">
        <v>0</v>
      </c>
      <c r="O33" s="36">
        <v>0</v>
      </c>
      <c r="Q33" s="60">
        <v>204</v>
      </c>
      <c r="R33" s="229">
        <v>95.68602597455947</v>
      </c>
      <c r="S33" s="229">
        <v>0</v>
      </c>
      <c r="T33" s="229">
        <v>4.313974025440519</v>
      </c>
      <c r="U33" s="229">
        <v>0</v>
      </c>
      <c r="V33" s="229">
        <v>0</v>
      </c>
      <c r="W33" s="229">
        <v>0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6446C-5569-40FE-908A-7D9AC2DD9D4F}">
  <dimension ref="A2:X20"/>
  <sheetViews>
    <sheetView workbookViewId="0">
      <selection activeCell="M13" sqref="M13"/>
    </sheetView>
  </sheetViews>
  <sheetFormatPr defaultColWidth="8.85546875" defaultRowHeight="15" x14ac:dyDescent="0.25"/>
  <cols>
    <col min="1" max="1" width="8.85546875" customWidth="1"/>
    <col min="2" max="2" width="6" customWidth="1"/>
    <col min="3" max="3" width="17.28515625" customWidth="1"/>
    <col min="4" max="5" width="8.85546875" customWidth="1"/>
    <col min="6" max="6" width="10.85546875" customWidth="1"/>
    <col min="7" max="7" width="4.5703125" customWidth="1"/>
    <col min="8" max="8" width="5.42578125" customWidth="1"/>
    <col min="9" max="10" width="4.5703125" customWidth="1"/>
    <col min="11" max="11" width="4.85546875" customWidth="1"/>
    <col min="12" max="12" width="8.140625" customWidth="1"/>
    <col min="13" max="13" width="7.42578125" customWidth="1"/>
    <col min="14" max="14" width="5" customWidth="1"/>
    <col min="15" max="15" width="5.5703125" customWidth="1"/>
    <col min="16" max="17" width="4.28515625" customWidth="1"/>
    <col min="18" max="18" width="7" style="66" customWidth="1"/>
    <col min="19" max="19" width="7.7109375" customWidth="1"/>
    <col min="22" max="22" width="7.7109375" customWidth="1"/>
    <col min="23" max="23" width="7.5703125" customWidth="1"/>
    <col min="24" max="24" width="6.28515625" customWidth="1"/>
  </cols>
  <sheetData>
    <row r="2" spans="1:24" x14ac:dyDescent="0.25">
      <c r="C2" s="159" t="s">
        <v>721</v>
      </c>
    </row>
    <row r="4" spans="1:24" ht="114.75" x14ac:dyDescent="0.25">
      <c r="A4" s="160" t="s">
        <v>14</v>
      </c>
      <c r="B4" s="161" t="s">
        <v>58</v>
      </c>
      <c r="C4" s="56" t="s">
        <v>59</v>
      </c>
      <c r="D4" s="162" t="s">
        <v>60</v>
      </c>
      <c r="E4" s="57" t="s">
        <v>61</v>
      </c>
      <c r="F4" s="56" t="s">
        <v>62</v>
      </c>
      <c r="G4" s="56" t="s">
        <v>63</v>
      </c>
      <c r="H4" s="27" t="s">
        <v>64</v>
      </c>
      <c r="I4" s="56" t="s">
        <v>63</v>
      </c>
      <c r="J4" s="27" t="s">
        <v>64</v>
      </c>
      <c r="K4" s="28" t="s">
        <v>5</v>
      </c>
      <c r="L4" s="28" t="s">
        <v>6</v>
      </c>
      <c r="M4" s="28" t="s">
        <v>7</v>
      </c>
      <c r="N4" s="28" t="s">
        <v>8</v>
      </c>
      <c r="O4" s="240" t="s">
        <v>9</v>
      </c>
      <c r="P4" s="28" t="s">
        <v>10</v>
      </c>
      <c r="Q4" s="243"/>
      <c r="R4" s="58" t="s">
        <v>227</v>
      </c>
      <c r="S4" s="247" t="s">
        <v>228</v>
      </c>
      <c r="T4" s="28" t="s">
        <v>229</v>
      </c>
      <c r="U4" s="28" t="s">
        <v>230</v>
      </c>
      <c r="V4" s="28" t="s">
        <v>231</v>
      </c>
      <c r="W4" s="28" t="s">
        <v>232</v>
      </c>
      <c r="X4" s="28" t="s">
        <v>233</v>
      </c>
    </row>
    <row r="5" spans="1:24" x14ac:dyDescent="0.25">
      <c r="A5" s="163" t="s">
        <v>722</v>
      </c>
      <c r="B5" s="163">
        <v>106</v>
      </c>
      <c r="C5" s="164" t="s">
        <v>723</v>
      </c>
      <c r="D5" s="150">
        <v>0</v>
      </c>
      <c r="E5" s="150">
        <v>2.4900000000000002</v>
      </c>
      <c r="F5" s="36" t="s">
        <v>350</v>
      </c>
      <c r="G5" s="36">
        <v>8</v>
      </c>
      <c r="H5" s="36">
        <v>30</v>
      </c>
      <c r="I5" s="36">
        <v>9</v>
      </c>
      <c r="J5" s="165">
        <v>30</v>
      </c>
      <c r="K5" s="36">
        <v>5</v>
      </c>
      <c r="L5" s="36">
        <v>2</v>
      </c>
      <c r="M5" s="36">
        <v>2</v>
      </c>
      <c r="N5" s="36"/>
      <c r="O5" s="241"/>
      <c r="P5" s="36"/>
      <c r="Q5" s="244"/>
      <c r="R5" s="166">
        <v>143</v>
      </c>
      <c r="S5" s="246">
        <v>71.582015092811162</v>
      </c>
      <c r="T5" s="229">
        <v>13.866431224487139</v>
      </c>
      <c r="U5" s="229">
        <v>14.551553682701716</v>
      </c>
      <c r="V5" s="229">
        <v>0</v>
      </c>
      <c r="W5" s="229">
        <v>0</v>
      </c>
      <c r="X5" s="229">
        <v>0</v>
      </c>
    </row>
    <row r="6" spans="1:24" ht="14.45" customHeight="1" x14ac:dyDescent="0.25">
      <c r="A6" s="36" t="s">
        <v>722</v>
      </c>
      <c r="B6" s="36">
        <v>112</v>
      </c>
      <c r="C6" s="78" t="s">
        <v>724</v>
      </c>
      <c r="D6" s="167">
        <v>0</v>
      </c>
      <c r="E6" s="167">
        <v>0.13</v>
      </c>
      <c r="F6" s="36" t="s">
        <v>725</v>
      </c>
      <c r="G6" s="36">
        <v>8</v>
      </c>
      <c r="H6" s="36">
        <v>30</v>
      </c>
      <c r="I6" s="36">
        <v>9</v>
      </c>
      <c r="J6" s="36">
        <v>30</v>
      </c>
      <c r="K6" s="36">
        <v>4</v>
      </c>
      <c r="L6" s="36"/>
      <c r="M6" s="36"/>
      <c r="N6" s="36"/>
      <c r="O6" s="241"/>
      <c r="P6" s="36"/>
      <c r="Q6" s="244"/>
      <c r="R6" s="166">
        <v>83</v>
      </c>
      <c r="S6" s="246">
        <v>100</v>
      </c>
      <c r="T6" s="229">
        <v>0</v>
      </c>
      <c r="U6" s="229">
        <v>0</v>
      </c>
      <c r="V6" s="229">
        <v>0</v>
      </c>
      <c r="W6" s="229">
        <v>0</v>
      </c>
      <c r="X6" s="229">
        <v>0</v>
      </c>
    </row>
    <row r="7" spans="1:24" x14ac:dyDescent="0.25">
      <c r="A7" s="36" t="s">
        <v>722</v>
      </c>
      <c r="B7" s="36">
        <v>101</v>
      </c>
      <c r="C7" s="78" t="s">
        <v>726</v>
      </c>
      <c r="D7" s="167">
        <v>0</v>
      </c>
      <c r="E7" s="167">
        <v>1.52</v>
      </c>
      <c r="F7" s="36" t="s">
        <v>353</v>
      </c>
      <c r="G7" s="36">
        <v>10</v>
      </c>
      <c r="H7" s="36">
        <v>0</v>
      </c>
      <c r="I7" s="36">
        <v>11</v>
      </c>
      <c r="J7" s="36">
        <v>0</v>
      </c>
      <c r="K7" s="36"/>
      <c r="L7" s="36"/>
      <c r="M7" s="36"/>
      <c r="N7" s="36"/>
      <c r="O7" s="241"/>
      <c r="P7" s="36"/>
      <c r="Q7" s="244"/>
      <c r="R7" s="166">
        <v>0</v>
      </c>
      <c r="S7" s="246">
        <v>0</v>
      </c>
      <c r="T7" s="229">
        <v>0</v>
      </c>
      <c r="U7" s="229">
        <v>0</v>
      </c>
      <c r="V7" s="229">
        <v>0</v>
      </c>
      <c r="W7" s="229">
        <v>0</v>
      </c>
      <c r="X7" s="229">
        <v>0</v>
      </c>
    </row>
    <row r="8" spans="1:24" x14ac:dyDescent="0.25">
      <c r="A8" s="36" t="s">
        <v>722</v>
      </c>
      <c r="B8" s="36">
        <v>102</v>
      </c>
      <c r="C8" s="78" t="s">
        <v>727</v>
      </c>
      <c r="D8" s="150">
        <v>0</v>
      </c>
      <c r="E8" s="150">
        <v>2.46</v>
      </c>
      <c r="F8" s="36" t="s">
        <v>353</v>
      </c>
      <c r="G8" s="36">
        <v>13</v>
      </c>
      <c r="H8" s="165">
        <v>10</v>
      </c>
      <c r="I8" s="36">
        <v>14</v>
      </c>
      <c r="J8" s="36">
        <v>10</v>
      </c>
      <c r="K8" s="36">
        <v>1</v>
      </c>
      <c r="L8" s="36"/>
      <c r="M8" s="36"/>
      <c r="N8" s="36"/>
      <c r="O8" s="241"/>
      <c r="P8" s="36"/>
      <c r="Q8" s="244"/>
      <c r="R8" s="166">
        <v>17</v>
      </c>
      <c r="S8" s="246">
        <v>100</v>
      </c>
      <c r="T8" s="229">
        <v>0</v>
      </c>
      <c r="U8" s="229">
        <v>0</v>
      </c>
      <c r="V8" s="229">
        <v>0</v>
      </c>
      <c r="W8" s="229">
        <v>0</v>
      </c>
      <c r="X8" s="229">
        <v>0</v>
      </c>
    </row>
    <row r="9" spans="1:24" x14ac:dyDescent="0.25">
      <c r="A9" s="36" t="s">
        <v>722</v>
      </c>
      <c r="B9" s="36">
        <v>103</v>
      </c>
      <c r="C9" s="84" t="s">
        <v>728</v>
      </c>
      <c r="D9" s="150">
        <v>0.3</v>
      </c>
      <c r="E9" s="150">
        <v>0.68</v>
      </c>
      <c r="F9" s="36" t="s">
        <v>353</v>
      </c>
      <c r="G9" s="36">
        <v>14</v>
      </c>
      <c r="H9" s="36">
        <v>20</v>
      </c>
      <c r="I9" s="36">
        <v>15</v>
      </c>
      <c r="J9" s="36">
        <v>20</v>
      </c>
      <c r="K9" s="36"/>
      <c r="L9" s="36"/>
      <c r="M9" s="36"/>
      <c r="N9" s="36"/>
      <c r="O9" s="241"/>
      <c r="P9" s="36"/>
      <c r="Q9" s="244"/>
      <c r="R9" s="166">
        <v>0</v>
      </c>
      <c r="S9" s="246">
        <v>0</v>
      </c>
      <c r="T9" s="229">
        <v>0</v>
      </c>
      <c r="U9" s="229">
        <v>0</v>
      </c>
      <c r="V9" s="229">
        <v>0</v>
      </c>
      <c r="W9" s="229">
        <v>0</v>
      </c>
      <c r="X9" s="229">
        <v>0</v>
      </c>
    </row>
    <row r="10" spans="1:24" x14ac:dyDescent="0.25">
      <c r="A10" s="36" t="s">
        <v>722</v>
      </c>
      <c r="B10" s="36">
        <v>104</v>
      </c>
      <c r="C10" s="78" t="s">
        <v>729</v>
      </c>
      <c r="D10" s="150">
        <v>0</v>
      </c>
      <c r="E10" s="150">
        <v>1.5</v>
      </c>
      <c r="F10" s="36" t="s">
        <v>350</v>
      </c>
      <c r="G10" s="36">
        <v>10</v>
      </c>
      <c r="H10" s="36">
        <v>0</v>
      </c>
      <c r="I10" s="36">
        <v>11</v>
      </c>
      <c r="J10" s="36">
        <v>0</v>
      </c>
      <c r="K10" s="36">
        <v>3</v>
      </c>
      <c r="L10" s="36">
        <v>1</v>
      </c>
      <c r="M10" s="36"/>
      <c r="N10" s="36">
        <v>1</v>
      </c>
      <c r="O10" s="241"/>
      <c r="P10" s="36"/>
      <c r="Q10" s="244"/>
      <c r="R10" s="166">
        <v>74</v>
      </c>
      <c r="S10" s="246">
        <v>77.705792371254915</v>
      </c>
      <c r="T10" s="229">
        <v>12.236891220696803</v>
      </c>
      <c r="U10" s="229">
        <v>0</v>
      </c>
      <c r="V10" s="229">
        <v>10.057316408048283</v>
      </c>
      <c r="W10" s="229">
        <v>0</v>
      </c>
      <c r="X10" s="229">
        <v>0</v>
      </c>
    </row>
    <row r="11" spans="1:24" x14ac:dyDescent="0.25">
      <c r="A11" s="36" t="s">
        <v>722</v>
      </c>
      <c r="B11" s="36">
        <v>113</v>
      </c>
      <c r="C11" s="78" t="s">
        <v>730</v>
      </c>
      <c r="D11" s="167">
        <v>0</v>
      </c>
      <c r="E11" s="167">
        <v>0.18</v>
      </c>
      <c r="F11" s="36" t="s">
        <v>350</v>
      </c>
      <c r="G11" s="36">
        <v>13</v>
      </c>
      <c r="H11" s="36">
        <v>10</v>
      </c>
      <c r="I11" s="36">
        <v>14</v>
      </c>
      <c r="J11" s="36">
        <v>10</v>
      </c>
      <c r="K11" s="36">
        <v>2</v>
      </c>
      <c r="L11" s="36"/>
      <c r="M11" s="36"/>
      <c r="N11" s="36"/>
      <c r="O11" s="241"/>
      <c r="P11" s="36"/>
      <c r="Q11" s="244"/>
      <c r="R11" s="166">
        <v>34</v>
      </c>
      <c r="S11" s="246">
        <v>100</v>
      </c>
      <c r="T11" s="229">
        <v>0</v>
      </c>
      <c r="U11" s="229">
        <v>0</v>
      </c>
      <c r="V11" s="229">
        <v>0</v>
      </c>
      <c r="W11" s="229">
        <v>0</v>
      </c>
      <c r="X11" s="229">
        <v>0</v>
      </c>
    </row>
    <row r="12" spans="1:24" x14ac:dyDescent="0.25">
      <c r="A12" s="36" t="s">
        <v>722</v>
      </c>
      <c r="B12" s="36">
        <v>105</v>
      </c>
      <c r="C12" s="78" t="s">
        <v>731</v>
      </c>
      <c r="D12" s="167">
        <v>0</v>
      </c>
      <c r="E12" s="167">
        <v>1.27</v>
      </c>
      <c r="F12" s="36" t="s">
        <v>350</v>
      </c>
      <c r="G12" s="36">
        <v>15</v>
      </c>
      <c r="H12" s="36">
        <v>0</v>
      </c>
      <c r="I12" s="36">
        <v>16</v>
      </c>
      <c r="J12" s="36">
        <v>0</v>
      </c>
      <c r="K12" s="36">
        <v>1</v>
      </c>
      <c r="L12" s="36"/>
      <c r="M12" s="36"/>
      <c r="N12" s="36"/>
      <c r="O12" s="241"/>
      <c r="P12" s="36"/>
      <c r="Q12" s="244"/>
      <c r="R12" s="166">
        <v>17</v>
      </c>
      <c r="S12" s="246">
        <v>100</v>
      </c>
      <c r="T12" s="229">
        <v>0</v>
      </c>
      <c r="U12" s="229">
        <v>0</v>
      </c>
      <c r="V12" s="229">
        <v>0</v>
      </c>
      <c r="W12" s="229">
        <v>0</v>
      </c>
      <c r="X12" s="229">
        <v>0</v>
      </c>
    </row>
    <row r="13" spans="1:24" x14ac:dyDescent="0.25">
      <c r="A13" s="36" t="s">
        <v>722</v>
      </c>
      <c r="B13" s="36">
        <v>108</v>
      </c>
      <c r="C13" s="78" t="s">
        <v>732</v>
      </c>
      <c r="D13" s="167">
        <v>0</v>
      </c>
      <c r="E13" s="167">
        <v>0.86</v>
      </c>
      <c r="F13" s="36" t="s">
        <v>350</v>
      </c>
      <c r="G13" s="36">
        <v>11</v>
      </c>
      <c r="H13" s="36">
        <v>5</v>
      </c>
      <c r="I13" s="36">
        <v>12</v>
      </c>
      <c r="J13" s="36">
        <v>0</v>
      </c>
      <c r="K13" s="36"/>
      <c r="L13" s="36"/>
      <c r="M13" s="36">
        <v>1</v>
      </c>
      <c r="N13" s="36"/>
      <c r="O13" s="241"/>
      <c r="P13" s="36"/>
      <c r="Q13" s="244"/>
      <c r="R13" s="166">
        <v>0</v>
      </c>
      <c r="S13" s="246">
        <v>0</v>
      </c>
      <c r="T13" s="229">
        <v>0</v>
      </c>
      <c r="U13" s="229">
        <v>0</v>
      </c>
      <c r="V13" s="229">
        <v>0</v>
      </c>
      <c r="W13" s="229">
        <v>0</v>
      </c>
      <c r="X13" s="229">
        <v>0</v>
      </c>
    </row>
    <row r="14" spans="1:24" x14ac:dyDescent="0.25">
      <c r="A14" s="36" t="s">
        <v>722</v>
      </c>
      <c r="B14" s="36">
        <v>109</v>
      </c>
      <c r="C14" s="168" t="s">
        <v>733</v>
      </c>
      <c r="D14" s="150">
        <v>0</v>
      </c>
      <c r="E14" s="150">
        <v>2.94</v>
      </c>
      <c r="F14" s="36" t="s">
        <v>350</v>
      </c>
      <c r="G14" s="36">
        <v>16</v>
      </c>
      <c r="H14" s="36">
        <v>10</v>
      </c>
      <c r="I14" s="36">
        <v>17</v>
      </c>
      <c r="J14" s="36">
        <v>5</v>
      </c>
      <c r="K14" s="36">
        <v>3</v>
      </c>
      <c r="L14" s="36"/>
      <c r="M14" s="36">
        <v>1</v>
      </c>
      <c r="N14" s="36"/>
      <c r="O14" s="241"/>
      <c r="P14" s="36"/>
      <c r="Q14" s="244"/>
      <c r="R14" s="166">
        <v>55</v>
      </c>
      <c r="S14" s="246">
        <v>83.431553929920881</v>
      </c>
      <c r="T14" s="229">
        <v>0</v>
      </c>
      <c r="U14" s="229">
        <v>16.568446070079109</v>
      </c>
      <c r="V14" s="229">
        <v>0</v>
      </c>
      <c r="W14" s="229">
        <v>0</v>
      </c>
      <c r="X14" s="229">
        <v>0</v>
      </c>
    </row>
    <row r="15" spans="1:24" x14ac:dyDescent="0.25">
      <c r="A15" s="36" t="s">
        <v>722</v>
      </c>
      <c r="B15" s="36">
        <v>110</v>
      </c>
      <c r="C15" s="84" t="s">
        <v>734</v>
      </c>
      <c r="D15" s="150">
        <v>0.19</v>
      </c>
      <c r="E15" s="150">
        <v>1.37</v>
      </c>
      <c r="F15" s="36" t="s">
        <v>353</v>
      </c>
      <c r="G15" s="36">
        <v>11</v>
      </c>
      <c r="H15" s="36">
        <v>0</v>
      </c>
      <c r="I15" s="36">
        <v>12</v>
      </c>
      <c r="J15" s="36">
        <v>0</v>
      </c>
      <c r="K15" s="36">
        <v>1</v>
      </c>
      <c r="L15" s="36"/>
      <c r="M15" s="36">
        <v>2</v>
      </c>
      <c r="N15" s="36"/>
      <c r="O15" s="241"/>
      <c r="P15" s="36"/>
      <c r="Q15" s="244"/>
      <c r="R15" s="166">
        <v>37</v>
      </c>
      <c r="S15" s="248">
        <v>48.138576556553339</v>
      </c>
      <c r="T15" s="249">
        <v>0</v>
      </c>
      <c r="U15" s="249">
        <v>51.861423443446661</v>
      </c>
      <c r="V15" s="249">
        <v>0</v>
      </c>
      <c r="W15" s="249">
        <v>0</v>
      </c>
      <c r="X15" s="249">
        <v>0</v>
      </c>
    </row>
    <row r="16" spans="1:24" ht="25.5" x14ac:dyDescent="0.25">
      <c r="A16" s="36" t="s">
        <v>722</v>
      </c>
      <c r="B16" s="36">
        <v>111</v>
      </c>
      <c r="C16" s="78" t="s">
        <v>735</v>
      </c>
      <c r="D16" s="167">
        <v>0</v>
      </c>
      <c r="E16" s="167">
        <v>2.14</v>
      </c>
      <c r="F16" s="36" t="s">
        <v>353</v>
      </c>
      <c r="G16" s="36">
        <v>16</v>
      </c>
      <c r="H16" s="36">
        <v>0</v>
      </c>
      <c r="I16" s="36">
        <v>17</v>
      </c>
      <c r="J16" s="36">
        <v>0</v>
      </c>
      <c r="K16" s="36">
        <v>3</v>
      </c>
      <c r="L16" s="36"/>
      <c r="M16" s="36">
        <v>1</v>
      </c>
      <c r="N16" s="36"/>
      <c r="O16" s="241">
        <v>1</v>
      </c>
      <c r="P16" s="36"/>
      <c r="Q16" s="244"/>
      <c r="R16" s="166">
        <v>65</v>
      </c>
      <c r="S16" s="229">
        <v>73.085539158917868</v>
      </c>
      <c r="T16" s="229">
        <v>0</v>
      </c>
      <c r="U16" s="229">
        <v>14.513859049950137</v>
      </c>
      <c r="V16" s="229">
        <v>0</v>
      </c>
      <c r="W16" s="229">
        <v>12.400601791131983</v>
      </c>
      <c r="X16" s="229">
        <v>0</v>
      </c>
    </row>
    <row r="17" spans="1:24" x14ac:dyDescent="0.25">
      <c r="F17" s="169"/>
      <c r="S17" s="252"/>
      <c r="T17" s="252"/>
      <c r="U17" s="252"/>
      <c r="V17" s="252"/>
      <c r="W17" s="252"/>
      <c r="X17" s="252"/>
    </row>
    <row r="18" spans="1:24" x14ac:dyDescent="0.25">
      <c r="C18" s="159" t="s">
        <v>736</v>
      </c>
      <c r="F18" s="169"/>
      <c r="S18" s="252"/>
      <c r="T18" s="252"/>
      <c r="U18" s="252"/>
      <c r="V18" s="252"/>
      <c r="W18" s="252"/>
      <c r="X18" s="252"/>
    </row>
    <row r="19" spans="1:24" x14ac:dyDescent="0.25">
      <c r="A19" s="36" t="s">
        <v>722</v>
      </c>
      <c r="B19" s="55"/>
      <c r="C19" s="170" t="s">
        <v>737</v>
      </c>
      <c r="D19" s="151">
        <v>0</v>
      </c>
      <c r="E19" s="151">
        <v>0.314</v>
      </c>
      <c r="F19" s="171" t="s">
        <v>347</v>
      </c>
      <c r="G19" s="171">
        <v>13</v>
      </c>
      <c r="H19" s="171">
        <v>10</v>
      </c>
      <c r="I19" s="172">
        <v>14</v>
      </c>
      <c r="J19" s="172">
        <v>10</v>
      </c>
      <c r="K19" s="172">
        <v>2</v>
      </c>
      <c r="L19" s="172"/>
      <c r="M19" s="172"/>
      <c r="N19" s="172"/>
      <c r="O19" s="242"/>
      <c r="P19" s="172"/>
      <c r="Q19" s="245"/>
      <c r="R19" s="173">
        <v>34</v>
      </c>
      <c r="S19" s="229">
        <v>100</v>
      </c>
      <c r="T19" s="229">
        <v>0</v>
      </c>
      <c r="U19" s="229">
        <v>0</v>
      </c>
      <c r="V19" s="229">
        <v>0</v>
      </c>
      <c r="W19" s="229">
        <v>0</v>
      </c>
      <c r="X19" s="229">
        <v>0</v>
      </c>
    </row>
    <row r="20" spans="1:24" x14ac:dyDescent="0.25">
      <c r="A20" s="36" t="s">
        <v>722</v>
      </c>
      <c r="B20" s="55"/>
      <c r="C20" s="174" t="s">
        <v>738</v>
      </c>
      <c r="D20" s="151">
        <v>0</v>
      </c>
      <c r="E20" s="151">
        <v>0.28199999999999997</v>
      </c>
      <c r="F20" s="171" t="s">
        <v>347</v>
      </c>
      <c r="G20" s="175">
        <v>14</v>
      </c>
      <c r="H20" s="175">
        <v>30</v>
      </c>
      <c r="I20" s="172">
        <v>15</v>
      </c>
      <c r="J20" s="172">
        <v>30</v>
      </c>
      <c r="K20" s="172">
        <v>4</v>
      </c>
      <c r="L20" s="172">
        <v>6</v>
      </c>
      <c r="M20" s="172">
        <v>3</v>
      </c>
      <c r="N20" s="172"/>
      <c r="O20" s="242">
        <v>4</v>
      </c>
      <c r="P20" s="172"/>
      <c r="Q20" s="245"/>
      <c r="R20" s="173">
        <v>178</v>
      </c>
      <c r="S20" s="250">
        <v>37.778839613052895</v>
      </c>
      <c r="T20" s="251">
        <v>29.414930228497759</v>
      </c>
      <c r="U20" s="251">
        <v>15.152382786705463</v>
      </c>
      <c r="V20" s="251">
        <v>0</v>
      </c>
      <c r="W20" s="251">
        <v>17.653847371743886</v>
      </c>
      <c r="X20" s="251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8F6D6-91B9-4AE3-944F-416804AEE517}">
  <dimension ref="A2:Y44"/>
  <sheetViews>
    <sheetView topLeftCell="A10" workbookViewId="0">
      <selection activeCell="I9" sqref="I9"/>
    </sheetView>
  </sheetViews>
  <sheetFormatPr defaultColWidth="8.85546875" defaultRowHeight="15" x14ac:dyDescent="0.25"/>
  <cols>
    <col min="1" max="1" width="8.85546875" customWidth="1"/>
    <col min="2" max="2" width="6.42578125" customWidth="1"/>
    <col min="3" max="3" width="29.42578125" customWidth="1"/>
    <col min="4" max="5" width="9.7109375" customWidth="1"/>
    <col min="6" max="6" width="11.5703125" customWidth="1"/>
    <col min="7" max="7" width="5" customWidth="1"/>
    <col min="8" max="8" width="4.5703125" customWidth="1"/>
    <col min="9" max="9" width="4.42578125" customWidth="1"/>
    <col min="10" max="10" width="4.28515625" customWidth="1"/>
    <col min="11" max="11" width="9.42578125" customWidth="1"/>
    <col min="12" max="12" width="7.85546875" customWidth="1"/>
    <col min="13" max="13" width="8.28515625" customWidth="1"/>
    <col min="14" max="15" width="9.42578125" customWidth="1"/>
    <col min="16" max="18" width="4.7109375" customWidth="1"/>
    <col min="19" max="19" width="8.85546875" style="66"/>
  </cols>
  <sheetData>
    <row r="2" spans="1:25" ht="15.75" x14ac:dyDescent="0.25">
      <c r="C2" s="176" t="s">
        <v>739</v>
      </c>
      <c r="D2" s="176"/>
      <c r="E2" s="176"/>
    </row>
    <row r="4" spans="1:25" ht="114.75" x14ac:dyDescent="0.25">
      <c r="A4" s="55" t="s">
        <v>14</v>
      </c>
      <c r="B4" s="31" t="s">
        <v>58</v>
      </c>
      <c r="C4" s="56" t="s">
        <v>59</v>
      </c>
      <c r="D4" s="57" t="s">
        <v>60</v>
      </c>
      <c r="E4" s="57" t="s">
        <v>61</v>
      </c>
      <c r="F4" s="56" t="s">
        <v>62</v>
      </c>
      <c r="G4" s="56" t="s">
        <v>63</v>
      </c>
      <c r="H4" s="27" t="s">
        <v>64</v>
      </c>
      <c r="I4" s="56" t="s">
        <v>63</v>
      </c>
      <c r="J4" s="27" t="s">
        <v>64</v>
      </c>
      <c r="K4" s="28" t="s">
        <v>5</v>
      </c>
      <c r="L4" s="28" t="s">
        <v>740</v>
      </c>
      <c r="M4" s="28" t="s">
        <v>7</v>
      </c>
      <c r="N4" s="28" t="s">
        <v>8</v>
      </c>
      <c r="O4" s="28" t="s">
        <v>9</v>
      </c>
      <c r="P4" s="28" t="s">
        <v>10</v>
      </c>
      <c r="Q4" s="243"/>
      <c r="R4" s="243"/>
      <c r="S4" s="177" t="s">
        <v>227</v>
      </c>
      <c r="T4" s="28" t="s">
        <v>228</v>
      </c>
      <c r="U4" s="28" t="s">
        <v>229</v>
      </c>
      <c r="V4" s="28" t="s">
        <v>230</v>
      </c>
      <c r="W4" s="28" t="s">
        <v>231</v>
      </c>
      <c r="X4" s="28" t="s">
        <v>232</v>
      </c>
      <c r="Y4" s="28" t="s">
        <v>233</v>
      </c>
    </row>
    <row r="5" spans="1:25" x14ac:dyDescent="0.25">
      <c r="A5" s="178" t="s">
        <v>741</v>
      </c>
      <c r="B5" s="178">
        <v>601</v>
      </c>
      <c r="C5" s="179" t="s">
        <v>742</v>
      </c>
      <c r="D5" s="150">
        <v>0</v>
      </c>
      <c r="E5" s="180">
        <v>10.34</v>
      </c>
      <c r="F5" s="36" t="s">
        <v>356</v>
      </c>
      <c r="G5" s="36">
        <v>13</v>
      </c>
      <c r="H5" s="36">
        <v>0</v>
      </c>
      <c r="I5" s="36">
        <v>14</v>
      </c>
      <c r="J5" s="36">
        <v>0</v>
      </c>
      <c r="K5" s="36"/>
      <c r="L5" s="36"/>
      <c r="M5" s="36">
        <v>3</v>
      </c>
      <c r="N5" s="36"/>
      <c r="O5" s="36">
        <v>1</v>
      </c>
      <c r="P5" s="36">
        <v>1</v>
      </c>
      <c r="Q5" s="244"/>
      <c r="R5" s="244"/>
      <c r="S5" s="60">
        <v>44</v>
      </c>
      <c r="T5" s="229">
        <v>0</v>
      </c>
      <c r="U5" s="229">
        <v>0</v>
      </c>
      <c r="V5" s="229">
        <v>63.46134392016566</v>
      </c>
      <c r="W5" s="229">
        <v>0</v>
      </c>
      <c r="X5" s="229">
        <v>18.07373335090028</v>
      </c>
      <c r="Y5" s="229">
        <v>18.464922728934063</v>
      </c>
    </row>
    <row r="6" spans="1:25" x14ac:dyDescent="0.25">
      <c r="A6" s="181" t="s">
        <v>741</v>
      </c>
      <c r="B6" s="181">
        <v>602</v>
      </c>
      <c r="C6" s="182" t="s">
        <v>743</v>
      </c>
      <c r="D6" s="180">
        <v>0</v>
      </c>
      <c r="E6" s="183">
        <v>0.54</v>
      </c>
      <c r="F6" s="36" t="s">
        <v>356</v>
      </c>
      <c r="G6" s="36">
        <v>14</v>
      </c>
      <c r="H6" s="36">
        <v>15</v>
      </c>
      <c r="I6" s="36">
        <v>15</v>
      </c>
      <c r="J6" s="36">
        <v>15</v>
      </c>
      <c r="K6" s="36">
        <v>1</v>
      </c>
      <c r="L6" s="36">
        <v>1</v>
      </c>
      <c r="M6" s="36"/>
      <c r="N6" s="36">
        <v>1</v>
      </c>
      <c r="O6" s="36"/>
      <c r="P6" s="36"/>
      <c r="Q6" s="244"/>
      <c r="R6" s="244"/>
      <c r="S6" s="60">
        <v>34</v>
      </c>
      <c r="T6" s="229">
        <v>50.135234367049762</v>
      </c>
      <c r="U6" s="229">
        <v>27.369876649448749</v>
      </c>
      <c r="V6" s="229">
        <v>0</v>
      </c>
      <c r="W6" s="229">
        <v>22.494888983501482</v>
      </c>
      <c r="X6" s="229">
        <v>0</v>
      </c>
      <c r="Y6" s="229">
        <v>0</v>
      </c>
    </row>
    <row r="7" spans="1:25" ht="26.25" x14ac:dyDescent="0.25">
      <c r="A7" s="181" t="s">
        <v>741</v>
      </c>
      <c r="B7" s="181">
        <v>603</v>
      </c>
      <c r="C7" s="184" t="s">
        <v>744</v>
      </c>
      <c r="D7" s="180">
        <v>0</v>
      </c>
      <c r="E7" s="183">
        <v>1.91</v>
      </c>
      <c r="F7" s="36" t="s">
        <v>356</v>
      </c>
      <c r="G7" s="36">
        <v>13</v>
      </c>
      <c r="H7" s="36">
        <v>0</v>
      </c>
      <c r="I7" s="36">
        <v>14</v>
      </c>
      <c r="J7" s="36">
        <v>0</v>
      </c>
      <c r="K7" s="36">
        <v>1</v>
      </c>
      <c r="L7" s="36">
        <v>2</v>
      </c>
      <c r="M7" s="36">
        <v>1</v>
      </c>
      <c r="N7" s="36">
        <v>2</v>
      </c>
      <c r="O7" s="36"/>
      <c r="P7" s="36"/>
      <c r="Q7" s="244"/>
      <c r="R7" s="244"/>
      <c r="S7" s="60">
        <v>60</v>
      </c>
      <c r="T7" s="229">
        <v>28.206717003302167</v>
      </c>
      <c r="U7" s="229">
        <v>30.797277595801088</v>
      </c>
      <c r="V7" s="229">
        <v>15.684187251888904</v>
      </c>
      <c r="W7" s="229">
        <v>25.311818149007841</v>
      </c>
      <c r="X7" s="229">
        <v>0</v>
      </c>
      <c r="Y7" s="229">
        <v>0</v>
      </c>
    </row>
    <row r="8" spans="1:25" x14ac:dyDescent="0.25">
      <c r="A8" s="181" t="s">
        <v>741</v>
      </c>
      <c r="B8" s="178">
        <v>618</v>
      </c>
      <c r="C8" s="185" t="s">
        <v>745</v>
      </c>
      <c r="D8" s="186">
        <v>0</v>
      </c>
      <c r="E8" s="187">
        <v>5.48</v>
      </c>
      <c r="F8" s="36" t="s">
        <v>746</v>
      </c>
      <c r="G8" s="36">
        <v>11</v>
      </c>
      <c r="H8" s="36">
        <v>0</v>
      </c>
      <c r="I8" s="36">
        <v>12</v>
      </c>
      <c r="J8" s="36">
        <v>0</v>
      </c>
      <c r="K8" s="36">
        <v>1</v>
      </c>
      <c r="L8" s="36"/>
      <c r="M8" s="36">
        <v>1</v>
      </c>
      <c r="N8" s="36"/>
      <c r="O8" s="36"/>
      <c r="P8" s="36"/>
      <c r="Q8" s="244"/>
      <c r="R8" s="244"/>
      <c r="S8" s="60">
        <v>27</v>
      </c>
      <c r="T8" s="229">
        <v>65.733616011820047</v>
      </c>
      <c r="U8" s="229">
        <v>0</v>
      </c>
      <c r="V8" s="229">
        <v>34.266383988179946</v>
      </c>
      <c r="W8" s="229">
        <v>0</v>
      </c>
      <c r="X8" s="229">
        <v>0</v>
      </c>
      <c r="Y8" s="229">
        <v>0</v>
      </c>
    </row>
    <row r="9" spans="1:25" x14ac:dyDescent="0.25">
      <c r="A9" s="181" t="s">
        <v>741</v>
      </c>
      <c r="B9" s="178">
        <v>619</v>
      </c>
      <c r="C9" s="188" t="s">
        <v>747</v>
      </c>
      <c r="D9" s="189">
        <v>0</v>
      </c>
      <c r="E9" s="187">
        <v>3.75</v>
      </c>
      <c r="F9" s="36" t="s">
        <v>746</v>
      </c>
      <c r="G9" s="36">
        <v>8</v>
      </c>
      <c r="H9" s="36">
        <v>30</v>
      </c>
      <c r="I9" s="36">
        <v>9</v>
      </c>
      <c r="J9" s="36">
        <v>30</v>
      </c>
      <c r="K9" s="36">
        <v>2</v>
      </c>
      <c r="L9" s="36"/>
      <c r="M9" s="36">
        <v>1</v>
      </c>
      <c r="N9" s="36"/>
      <c r="O9" s="36">
        <v>1</v>
      </c>
      <c r="P9" s="36"/>
      <c r="Q9" s="244"/>
      <c r="R9" s="244"/>
      <c r="S9" s="60">
        <v>62</v>
      </c>
      <c r="T9" s="229">
        <v>67.37664913858849</v>
      </c>
      <c r="U9" s="229">
        <v>0</v>
      </c>
      <c r="V9" s="229">
        <v>17.213377094025841</v>
      </c>
      <c r="W9" s="229">
        <v>0</v>
      </c>
      <c r="X9" s="229">
        <v>15.409973767385674</v>
      </c>
      <c r="Y9" s="229">
        <v>0</v>
      </c>
    </row>
    <row r="10" spans="1:25" x14ac:dyDescent="0.25">
      <c r="A10" s="181" t="s">
        <v>741</v>
      </c>
      <c r="B10" s="181">
        <v>620</v>
      </c>
      <c r="C10" s="184" t="s">
        <v>748</v>
      </c>
      <c r="D10" s="150">
        <v>0</v>
      </c>
      <c r="E10" s="183">
        <v>0.64</v>
      </c>
      <c r="F10" s="36" t="s">
        <v>746</v>
      </c>
      <c r="G10" s="36">
        <v>8</v>
      </c>
      <c r="H10" s="36">
        <v>30</v>
      </c>
      <c r="I10" s="36">
        <v>9</v>
      </c>
      <c r="J10" s="36">
        <v>30</v>
      </c>
      <c r="K10" s="36"/>
      <c r="L10" s="36"/>
      <c r="M10" s="36">
        <v>2</v>
      </c>
      <c r="N10" s="36">
        <v>3</v>
      </c>
      <c r="O10" s="36"/>
      <c r="P10" s="36"/>
      <c r="Q10" s="244"/>
      <c r="R10" s="244"/>
      <c r="S10" s="60">
        <v>51</v>
      </c>
      <c r="T10" s="229">
        <v>0</v>
      </c>
      <c r="U10" s="229">
        <v>0</v>
      </c>
      <c r="V10" s="229">
        <v>42.025990675665732</v>
      </c>
      <c r="W10" s="229">
        <v>57.974009324334276</v>
      </c>
      <c r="X10" s="229">
        <v>0</v>
      </c>
      <c r="Y10" s="229">
        <v>0</v>
      </c>
    </row>
    <row r="11" spans="1:25" x14ac:dyDescent="0.25">
      <c r="A11" s="181" t="s">
        <v>741</v>
      </c>
      <c r="B11" s="178">
        <v>605</v>
      </c>
      <c r="C11" s="190" t="s">
        <v>749</v>
      </c>
      <c r="D11" s="189">
        <v>0</v>
      </c>
      <c r="E11" s="187">
        <v>0.72</v>
      </c>
      <c r="F11" s="36" t="s">
        <v>750</v>
      </c>
      <c r="G11" s="36">
        <v>11</v>
      </c>
      <c r="H11" s="36">
        <v>0</v>
      </c>
      <c r="I11" s="36">
        <v>12</v>
      </c>
      <c r="J11" s="36">
        <v>0</v>
      </c>
      <c r="K11" s="36">
        <v>1</v>
      </c>
      <c r="L11" s="36"/>
      <c r="M11" s="36">
        <v>1</v>
      </c>
      <c r="N11" s="36"/>
      <c r="O11" s="36"/>
      <c r="P11" s="36"/>
      <c r="Q11" s="244"/>
      <c r="R11" s="244"/>
      <c r="S11" s="60">
        <v>27</v>
      </c>
      <c r="T11" s="229">
        <v>65.733616011820047</v>
      </c>
      <c r="U11" s="229">
        <v>0</v>
      </c>
      <c r="V11" s="229">
        <v>34.266383988179946</v>
      </c>
      <c r="W11" s="229">
        <v>0</v>
      </c>
      <c r="X11" s="229">
        <v>0</v>
      </c>
      <c r="Y11" s="229">
        <v>0</v>
      </c>
    </row>
    <row r="12" spans="1:25" x14ac:dyDescent="0.25">
      <c r="A12" s="181" t="s">
        <v>741</v>
      </c>
      <c r="B12" s="181">
        <v>607</v>
      </c>
      <c r="C12" s="191" t="s">
        <v>751</v>
      </c>
      <c r="D12" s="180">
        <v>0</v>
      </c>
      <c r="E12" s="183">
        <v>1.46</v>
      </c>
      <c r="F12" s="36" t="s">
        <v>752</v>
      </c>
      <c r="G12" s="36">
        <v>9</v>
      </c>
      <c r="H12" s="36">
        <v>30</v>
      </c>
      <c r="I12" s="36">
        <v>10</v>
      </c>
      <c r="J12" s="36">
        <v>30</v>
      </c>
      <c r="K12" s="36">
        <v>0</v>
      </c>
      <c r="L12" s="36">
        <v>1</v>
      </c>
      <c r="M12" s="36"/>
      <c r="N12" s="36"/>
      <c r="O12" s="36">
        <v>2</v>
      </c>
      <c r="P12" s="36"/>
      <c r="Q12" s="244"/>
      <c r="R12" s="244"/>
      <c r="S12" s="60">
        <v>27</v>
      </c>
      <c r="T12" s="229">
        <v>0</v>
      </c>
      <c r="U12" s="229">
        <v>36.580682606326192</v>
      </c>
      <c r="V12" s="229">
        <v>0</v>
      </c>
      <c r="W12" s="229">
        <v>0</v>
      </c>
      <c r="X12" s="229">
        <v>63.419317393673815</v>
      </c>
      <c r="Y12" s="229">
        <v>0</v>
      </c>
    </row>
    <row r="13" spans="1:25" x14ac:dyDescent="0.25">
      <c r="A13" s="178" t="s">
        <v>741</v>
      </c>
      <c r="B13" s="178">
        <v>608</v>
      </c>
      <c r="C13" s="192" t="s">
        <v>753</v>
      </c>
      <c r="D13" s="150">
        <v>0</v>
      </c>
      <c r="E13" s="180">
        <v>2.52</v>
      </c>
      <c r="F13" s="36" t="s">
        <v>752</v>
      </c>
      <c r="G13" s="36">
        <v>14</v>
      </c>
      <c r="H13" s="36">
        <v>15</v>
      </c>
      <c r="I13" s="36">
        <v>15</v>
      </c>
      <c r="J13" s="36">
        <v>15</v>
      </c>
      <c r="K13" s="36">
        <v>3</v>
      </c>
      <c r="L13" s="36"/>
      <c r="M13" s="36">
        <v>1</v>
      </c>
      <c r="N13" s="36"/>
      <c r="O13" s="36"/>
      <c r="P13" s="36"/>
      <c r="Q13" s="244"/>
      <c r="R13" s="244"/>
      <c r="S13" s="60">
        <v>60</v>
      </c>
      <c r="T13" s="229">
        <v>84.363400902009843</v>
      </c>
      <c r="U13" s="229">
        <v>0</v>
      </c>
      <c r="V13" s="229">
        <v>15.636599097990164</v>
      </c>
      <c r="W13" s="229">
        <v>0</v>
      </c>
      <c r="X13" s="229">
        <v>0</v>
      </c>
      <c r="Y13" s="229">
        <v>0</v>
      </c>
    </row>
    <row r="14" spans="1:25" x14ac:dyDescent="0.25">
      <c r="A14" s="181" t="s">
        <v>741</v>
      </c>
      <c r="B14" s="181">
        <v>609</v>
      </c>
      <c r="C14" s="182" t="s">
        <v>754</v>
      </c>
      <c r="D14" s="180">
        <v>0</v>
      </c>
      <c r="E14" s="183">
        <v>0.43</v>
      </c>
      <c r="F14" s="36" t="s">
        <v>752</v>
      </c>
      <c r="G14" s="36">
        <v>14</v>
      </c>
      <c r="H14" s="36">
        <v>15</v>
      </c>
      <c r="I14" s="36">
        <v>15</v>
      </c>
      <c r="J14" s="36">
        <v>15</v>
      </c>
      <c r="K14" s="36">
        <v>2</v>
      </c>
      <c r="L14" s="36"/>
      <c r="M14" s="36"/>
      <c r="N14" s="36"/>
      <c r="O14" s="36"/>
      <c r="P14" s="36"/>
      <c r="Q14" s="244"/>
      <c r="R14" s="244"/>
      <c r="S14" s="60">
        <v>34</v>
      </c>
      <c r="T14" s="229">
        <v>100</v>
      </c>
      <c r="U14" s="229">
        <v>0</v>
      </c>
      <c r="V14" s="229">
        <v>0</v>
      </c>
      <c r="W14" s="229">
        <v>0</v>
      </c>
      <c r="X14" s="229">
        <v>0</v>
      </c>
      <c r="Y14" s="229">
        <v>0</v>
      </c>
    </row>
    <row r="15" spans="1:25" x14ac:dyDescent="0.25">
      <c r="A15" s="181" t="s">
        <v>741</v>
      </c>
      <c r="B15" s="178">
        <v>610</v>
      </c>
      <c r="C15" s="82" t="s">
        <v>755</v>
      </c>
      <c r="D15" s="189">
        <v>0</v>
      </c>
      <c r="E15" s="187">
        <v>1.4</v>
      </c>
      <c r="F15" s="36" t="s">
        <v>752</v>
      </c>
      <c r="G15" s="36">
        <v>10</v>
      </c>
      <c r="H15" s="36">
        <v>45</v>
      </c>
      <c r="I15" s="36">
        <v>11</v>
      </c>
      <c r="J15" s="36">
        <v>45</v>
      </c>
      <c r="K15" s="36">
        <v>1</v>
      </c>
      <c r="L15" s="36"/>
      <c r="M15" s="36">
        <v>1</v>
      </c>
      <c r="N15" s="36"/>
      <c r="O15" s="36"/>
      <c r="P15" s="36"/>
      <c r="Q15" s="244"/>
      <c r="R15" s="244"/>
      <c r="S15" s="60">
        <v>29</v>
      </c>
      <c r="T15" s="229">
        <v>67.085845027036498</v>
      </c>
      <c r="U15" s="229">
        <v>0</v>
      </c>
      <c r="V15" s="229">
        <v>32.914154972963502</v>
      </c>
      <c r="W15" s="229">
        <v>0</v>
      </c>
      <c r="X15" s="229">
        <v>0</v>
      </c>
      <c r="Y15" s="229">
        <v>0</v>
      </c>
    </row>
    <row r="16" spans="1:25" x14ac:dyDescent="0.25">
      <c r="A16" s="181" t="s">
        <v>741</v>
      </c>
      <c r="B16" s="181">
        <v>611</v>
      </c>
      <c r="C16" s="191" t="s">
        <v>756</v>
      </c>
      <c r="D16" s="180">
        <v>0</v>
      </c>
      <c r="E16" s="183">
        <v>0.82</v>
      </c>
      <c r="F16" s="36" t="s">
        <v>752</v>
      </c>
      <c r="G16" s="36">
        <v>13</v>
      </c>
      <c r="H16" s="36">
        <v>0</v>
      </c>
      <c r="I16" s="36">
        <v>14</v>
      </c>
      <c r="J16" s="36">
        <v>0</v>
      </c>
      <c r="K16" s="36"/>
      <c r="L16" s="36"/>
      <c r="M16" s="36"/>
      <c r="N16" s="36"/>
      <c r="O16" s="36"/>
      <c r="P16" s="36"/>
      <c r="Q16" s="244"/>
      <c r="R16" s="244"/>
      <c r="S16" s="60">
        <v>0</v>
      </c>
      <c r="T16" s="229">
        <v>0</v>
      </c>
      <c r="U16" s="229">
        <v>0</v>
      </c>
      <c r="V16" s="229">
        <v>0</v>
      </c>
      <c r="W16" s="229">
        <v>0</v>
      </c>
      <c r="X16" s="229">
        <v>0</v>
      </c>
      <c r="Y16" s="229">
        <v>0</v>
      </c>
    </row>
    <row r="17" spans="1:25" x14ac:dyDescent="0.25">
      <c r="A17" s="178" t="s">
        <v>741</v>
      </c>
      <c r="B17" s="178">
        <v>614</v>
      </c>
      <c r="C17" s="179" t="s">
        <v>757</v>
      </c>
      <c r="D17" s="150">
        <v>0</v>
      </c>
      <c r="E17" s="180">
        <v>5.49</v>
      </c>
      <c r="F17" s="36" t="s">
        <v>752</v>
      </c>
      <c r="G17" s="36">
        <v>14</v>
      </c>
      <c r="H17" s="36">
        <v>15</v>
      </c>
      <c r="I17" s="36">
        <v>15</v>
      </c>
      <c r="J17" s="36">
        <v>15</v>
      </c>
      <c r="K17" s="36">
        <v>2</v>
      </c>
      <c r="L17" s="36">
        <v>1</v>
      </c>
      <c r="M17" s="36">
        <v>2</v>
      </c>
      <c r="N17" s="36">
        <v>1</v>
      </c>
      <c r="O17" s="36">
        <v>2</v>
      </c>
      <c r="P17" s="36"/>
      <c r="Q17" s="244"/>
      <c r="R17" s="244"/>
      <c r="S17" s="60">
        <v>85</v>
      </c>
      <c r="T17" s="229">
        <v>39.842303592842725</v>
      </c>
      <c r="U17" s="229">
        <v>10.87537485895036</v>
      </c>
      <c r="V17" s="229">
        <v>21.415620436182213</v>
      </c>
      <c r="W17" s="229">
        <v>8.938306636868921</v>
      </c>
      <c r="X17" s="229">
        <v>18.928394475155791</v>
      </c>
      <c r="Y17" s="229">
        <v>0</v>
      </c>
    </row>
    <row r="18" spans="1:25" x14ac:dyDescent="0.25">
      <c r="A18" s="181" t="s">
        <v>741</v>
      </c>
      <c r="B18" s="181">
        <v>616</v>
      </c>
      <c r="C18" s="191" t="s">
        <v>758</v>
      </c>
      <c r="D18" s="180">
        <v>0</v>
      </c>
      <c r="E18" s="183">
        <v>1.74</v>
      </c>
      <c r="F18" s="36" t="s">
        <v>750</v>
      </c>
      <c r="G18" s="36">
        <v>8</v>
      </c>
      <c r="H18" s="36">
        <v>15</v>
      </c>
      <c r="I18" s="36">
        <v>9</v>
      </c>
      <c r="J18" s="36">
        <v>15</v>
      </c>
      <c r="K18" s="36"/>
      <c r="L18" s="36"/>
      <c r="M18" s="36"/>
      <c r="N18" s="36"/>
      <c r="O18" s="36"/>
      <c r="P18" s="36"/>
      <c r="Q18" s="244"/>
      <c r="R18" s="244"/>
      <c r="S18" s="60">
        <v>0</v>
      </c>
      <c r="T18" s="229">
        <v>0</v>
      </c>
      <c r="U18" s="229">
        <v>0</v>
      </c>
      <c r="V18" s="229">
        <v>0</v>
      </c>
      <c r="W18" s="229">
        <v>0</v>
      </c>
      <c r="X18" s="229">
        <v>0</v>
      </c>
      <c r="Y18" s="229">
        <v>0</v>
      </c>
    </row>
    <row r="19" spans="1:25" x14ac:dyDescent="0.25">
      <c r="A19" s="181" t="s">
        <v>741</v>
      </c>
      <c r="B19" s="193">
        <v>617</v>
      </c>
      <c r="C19" s="194" t="s">
        <v>759</v>
      </c>
      <c r="D19" s="195">
        <v>0</v>
      </c>
      <c r="E19" s="180">
        <v>6</v>
      </c>
      <c r="F19" s="36" t="s">
        <v>750</v>
      </c>
      <c r="G19" s="36">
        <v>9</v>
      </c>
      <c r="H19" s="36">
        <v>40</v>
      </c>
      <c r="I19" s="36">
        <v>10</v>
      </c>
      <c r="J19" s="36">
        <v>40</v>
      </c>
      <c r="K19" s="36">
        <v>1</v>
      </c>
      <c r="L19" s="36"/>
      <c r="M19" s="36">
        <v>1</v>
      </c>
      <c r="N19" s="36"/>
      <c r="O19" s="36"/>
      <c r="P19" s="36"/>
      <c r="Q19" s="244"/>
      <c r="R19" s="244"/>
      <c r="S19" s="60">
        <v>30</v>
      </c>
      <c r="T19" s="229">
        <v>66.922681803326782</v>
      </c>
      <c r="U19" s="229">
        <v>0</v>
      </c>
      <c r="V19" s="229">
        <v>33.077318196673211</v>
      </c>
      <c r="W19" s="229">
        <v>0</v>
      </c>
      <c r="X19" s="229">
        <v>0</v>
      </c>
      <c r="Y19" s="229">
        <v>0</v>
      </c>
    </row>
    <row r="20" spans="1:25" x14ac:dyDescent="0.25">
      <c r="A20" s="181" t="s">
        <v>741</v>
      </c>
      <c r="B20" s="181">
        <v>622</v>
      </c>
      <c r="C20" s="191" t="s">
        <v>760</v>
      </c>
      <c r="D20" s="180">
        <v>0</v>
      </c>
      <c r="E20" s="180">
        <v>0.61</v>
      </c>
      <c r="F20" s="36" t="s">
        <v>746</v>
      </c>
      <c r="G20" s="36">
        <v>9</v>
      </c>
      <c r="H20" s="36">
        <v>45</v>
      </c>
      <c r="I20" s="36">
        <v>10</v>
      </c>
      <c r="J20" s="36">
        <v>45</v>
      </c>
      <c r="K20" s="36">
        <v>1</v>
      </c>
      <c r="L20" s="36"/>
      <c r="M20" s="36"/>
      <c r="N20" s="36"/>
      <c r="O20" s="36"/>
      <c r="P20" s="36"/>
      <c r="Q20" s="244"/>
      <c r="R20" s="244"/>
      <c r="S20" s="60">
        <v>20</v>
      </c>
      <c r="T20" s="229">
        <v>100</v>
      </c>
      <c r="U20" s="229">
        <v>0</v>
      </c>
      <c r="V20" s="229">
        <v>0</v>
      </c>
      <c r="W20" s="229">
        <v>0</v>
      </c>
      <c r="X20" s="229">
        <v>0</v>
      </c>
      <c r="Y20" s="229">
        <v>0</v>
      </c>
    </row>
    <row r="21" spans="1:25" x14ac:dyDescent="0.25">
      <c r="A21" s="181" t="s">
        <v>741</v>
      </c>
      <c r="B21" s="193">
        <v>604</v>
      </c>
      <c r="C21" s="196" t="s">
        <v>761</v>
      </c>
      <c r="D21" s="195">
        <v>0</v>
      </c>
      <c r="E21" s="180">
        <v>0.47</v>
      </c>
      <c r="F21" s="36" t="s">
        <v>750</v>
      </c>
      <c r="G21" s="36">
        <v>14</v>
      </c>
      <c r="H21" s="36">
        <v>30</v>
      </c>
      <c r="I21" s="36">
        <v>15</v>
      </c>
      <c r="J21" s="36">
        <v>30</v>
      </c>
      <c r="K21" s="36"/>
      <c r="L21" s="36"/>
      <c r="M21" s="36"/>
      <c r="N21" s="36"/>
      <c r="O21" s="36"/>
      <c r="P21" s="36"/>
      <c r="Q21" s="244"/>
      <c r="R21" s="244"/>
      <c r="S21" s="60">
        <v>0</v>
      </c>
      <c r="T21" s="229">
        <v>0</v>
      </c>
      <c r="U21" s="229">
        <v>0</v>
      </c>
      <c r="V21" s="229">
        <v>0</v>
      </c>
      <c r="W21" s="229">
        <v>0</v>
      </c>
      <c r="X21" s="229">
        <v>0</v>
      </c>
      <c r="Y21" s="229">
        <v>0</v>
      </c>
    </row>
    <row r="22" spans="1:25" x14ac:dyDescent="0.25">
      <c r="A22" s="178" t="s">
        <v>741</v>
      </c>
      <c r="B22" s="178">
        <v>606</v>
      </c>
      <c r="C22" s="192" t="s">
        <v>762</v>
      </c>
      <c r="D22" s="150">
        <v>0</v>
      </c>
      <c r="E22" s="180">
        <v>1.99</v>
      </c>
      <c r="F22" s="36" t="s">
        <v>752</v>
      </c>
      <c r="G22" s="36">
        <v>8</v>
      </c>
      <c r="H22" s="36">
        <v>20</v>
      </c>
      <c r="I22" s="36">
        <v>9</v>
      </c>
      <c r="J22" s="36">
        <v>20</v>
      </c>
      <c r="K22" s="36">
        <v>2</v>
      </c>
      <c r="L22" s="36"/>
      <c r="M22" s="36">
        <v>1</v>
      </c>
      <c r="N22" s="36"/>
      <c r="O22" s="36"/>
      <c r="P22" s="36"/>
      <c r="Q22" s="244"/>
      <c r="R22" s="244"/>
      <c r="S22" s="60">
        <v>52</v>
      </c>
      <c r="T22" s="229">
        <v>79.650819534337629</v>
      </c>
      <c r="U22" s="229">
        <v>0</v>
      </c>
      <c r="V22" s="229">
        <v>20.349180465662382</v>
      </c>
      <c r="W22" s="229">
        <v>0</v>
      </c>
      <c r="X22" s="229">
        <v>0</v>
      </c>
      <c r="Y22" s="229">
        <v>0</v>
      </c>
    </row>
    <row r="23" spans="1:25" x14ac:dyDescent="0.25">
      <c r="A23" s="181" t="s">
        <v>741</v>
      </c>
      <c r="B23" s="178">
        <v>612</v>
      </c>
      <c r="C23" s="197" t="s">
        <v>763</v>
      </c>
      <c r="D23" s="186">
        <v>0</v>
      </c>
      <c r="E23" s="180">
        <v>5.97</v>
      </c>
      <c r="F23" s="36" t="s">
        <v>750</v>
      </c>
      <c r="G23" s="36">
        <v>8</v>
      </c>
      <c r="H23" s="36">
        <v>20</v>
      </c>
      <c r="I23" s="36">
        <v>9</v>
      </c>
      <c r="J23" s="36">
        <v>20</v>
      </c>
      <c r="K23" s="36">
        <v>1</v>
      </c>
      <c r="L23" s="36"/>
      <c r="M23" s="36"/>
      <c r="N23" s="36"/>
      <c r="O23" s="36"/>
      <c r="P23" s="36"/>
      <c r="Q23" s="244"/>
      <c r="R23" s="244"/>
      <c r="S23" s="60">
        <v>21</v>
      </c>
      <c r="T23" s="229">
        <v>100</v>
      </c>
      <c r="U23" s="229">
        <v>0</v>
      </c>
      <c r="V23" s="229">
        <v>0</v>
      </c>
      <c r="W23" s="229">
        <v>0</v>
      </c>
      <c r="X23" s="229">
        <v>0</v>
      </c>
      <c r="Y23" s="229">
        <v>0</v>
      </c>
    </row>
    <row r="24" spans="1:25" x14ac:dyDescent="0.25">
      <c r="A24" s="181" t="s">
        <v>741</v>
      </c>
      <c r="B24" s="181">
        <v>615</v>
      </c>
      <c r="C24" s="182" t="s">
        <v>764</v>
      </c>
      <c r="D24" s="180">
        <v>0</v>
      </c>
      <c r="E24" s="150">
        <v>1.74</v>
      </c>
      <c r="F24" s="36" t="s">
        <v>750</v>
      </c>
      <c r="G24" s="36">
        <v>9</v>
      </c>
      <c r="H24" s="36">
        <v>30</v>
      </c>
      <c r="I24" s="36">
        <v>10</v>
      </c>
      <c r="J24" s="36">
        <v>30</v>
      </c>
      <c r="K24" s="36"/>
      <c r="L24" s="36"/>
      <c r="M24" s="36"/>
      <c r="N24" s="36"/>
      <c r="O24" s="36"/>
      <c r="P24" s="36"/>
      <c r="Q24" s="244"/>
      <c r="R24" s="244"/>
      <c r="S24" s="60">
        <v>0</v>
      </c>
      <c r="T24" s="229">
        <v>0</v>
      </c>
      <c r="U24" s="229">
        <v>0</v>
      </c>
      <c r="V24" s="229">
        <v>0</v>
      </c>
      <c r="W24" s="229">
        <v>0</v>
      </c>
      <c r="X24" s="229">
        <v>0</v>
      </c>
      <c r="Y24" s="229">
        <v>0</v>
      </c>
    </row>
    <row r="25" spans="1:25" x14ac:dyDescent="0.25">
      <c r="A25" s="181" t="s">
        <v>741</v>
      </c>
      <c r="B25" s="181">
        <v>621</v>
      </c>
      <c r="C25" s="182" t="s">
        <v>765</v>
      </c>
      <c r="D25" s="180">
        <v>0</v>
      </c>
      <c r="E25" s="180">
        <v>0.95</v>
      </c>
      <c r="F25" s="36" t="s">
        <v>750</v>
      </c>
      <c r="G25" s="36">
        <v>13</v>
      </c>
      <c r="H25" s="36">
        <v>30</v>
      </c>
      <c r="I25" s="36">
        <v>14</v>
      </c>
      <c r="J25" s="36">
        <v>30</v>
      </c>
      <c r="K25" s="36"/>
      <c r="L25" s="36"/>
      <c r="M25" s="36"/>
      <c r="N25" s="36"/>
      <c r="O25" s="36"/>
      <c r="P25" s="36"/>
      <c r="Q25" s="244"/>
      <c r="R25" s="244"/>
      <c r="S25" s="60">
        <v>0</v>
      </c>
      <c r="T25" s="229">
        <v>0</v>
      </c>
      <c r="U25" s="229">
        <v>0</v>
      </c>
      <c r="V25" s="229">
        <v>0</v>
      </c>
      <c r="W25" s="229">
        <v>0</v>
      </c>
      <c r="X25" s="229">
        <v>0</v>
      </c>
      <c r="Y25" s="229">
        <v>0</v>
      </c>
    </row>
    <row r="26" spans="1:25" x14ac:dyDescent="0.25">
      <c r="A26" s="181" t="s">
        <v>741</v>
      </c>
      <c r="B26" s="198">
        <v>623</v>
      </c>
      <c r="C26" s="199" t="s">
        <v>766</v>
      </c>
      <c r="D26" s="200">
        <v>0</v>
      </c>
      <c r="E26" s="150">
        <v>0.22</v>
      </c>
      <c r="F26" s="36" t="s">
        <v>750</v>
      </c>
      <c r="G26" s="36">
        <v>15</v>
      </c>
      <c r="H26" s="36">
        <v>15</v>
      </c>
      <c r="I26" s="36">
        <v>16</v>
      </c>
      <c r="J26" s="36">
        <v>15</v>
      </c>
      <c r="K26" s="36"/>
      <c r="L26" s="36"/>
      <c r="M26" s="36"/>
      <c r="N26" s="36"/>
      <c r="O26" s="36"/>
      <c r="P26" s="36"/>
      <c r="Q26" s="244"/>
      <c r="R26" s="244"/>
      <c r="S26" s="60">
        <v>0</v>
      </c>
      <c r="T26" s="229">
        <v>0</v>
      </c>
      <c r="U26" s="229">
        <v>0</v>
      </c>
      <c r="V26" s="229">
        <v>0</v>
      </c>
      <c r="W26" s="229">
        <v>0</v>
      </c>
      <c r="X26" s="229">
        <v>0</v>
      </c>
      <c r="Y26" s="229">
        <v>0</v>
      </c>
    </row>
    <row r="27" spans="1:25" ht="25.5" x14ac:dyDescent="0.25">
      <c r="A27" s="181" t="s">
        <v>741</v>
      </c>
      <c r="B27" s="178">
        <v>625</v>
      </c>
      <c r="C27" s="164" t="s">
        <v>767</v>
      </c>
      <c r="D27" s="186">
        <v>0</v>
      </c>
      <c r="E27" s="180">
        <v>7.0000000000000007E-2</v>
      </c>
      <c r="F27" s="36" t="s">
        <v>752</v>
      </c>
      <c r="G27" s="36">
        <v>10</v>
      </c>
      <c r="H27" s="36">
        <v>45</v>
      </c>
      <c r="I27" s="36">
        <v>11</v>
      </c>
      <c r="J27" s="36">
        <v>45</v>
      </c>
      <c r="K27" s="36">
        <v>3</v>
      </c>
      <c r="L27" s="36"/>
      <c r="M27" s="36"/>
      <c r="N27" s="36"/>
      <c r="O27" s="36"/>
      <c r="P27" s="36"/>
      <c r="Q27" s="244"/>
      <c r="R27" s="244"/>
      <c r="S27" s="60">
        <v>59</v>
      </c>
      <c r="T27" s="229">
        <v>100</v>
      </c>
      <c r="U27" s="229">
        <v>0</v>
      </c>
      <c r="V27" s="229">
        <v>0</v>
      </c>
      <c r="W27" s="229">
        <v>0</v>
      </c>
      <c r="X27" s="229">
        <v>0</v>
      </c>
      <c r="Y27" s="229">
        <v>0</v>
      </c>
    </row>
    <row r="28" spans="1:25" x14ac:dyDescent="0.25">
      <c r="A28" s="181" t="s">
        <v>741</v>
      </c>
      <c r="B28" s="181">
        <v>626</v>
      </c>
      <c r="C28" s="201" t="s">
        <v>768</v>
      </c>
      <c r="D28" s="180">
        <v>0</v>
      </c>
      <c r="E28" s="180">
        <v>0.39</v>
      </c>
      <c r="F28" s="36" t="s">
        <v>750</v>
      </c>
      <c r="G28" s="36">
        <v>12</v>
      </c>
      <c r="H28" s="36">
        <v>15</v>
      </c>
      <c r="I28" s="36">
        <v>13</v>
      </c>
      <c r="J28" s="36">
        <v>15</v>
      </c>
      <c r="K28" s="36"/>
      <c r="L28" s="36"/>
      <c r="M28" s="36"/>
      <c r="N28" s="36"/>
      <c r="O28" s="36"/>
      <c r="P28" s="36"/>
      <c r="Q28" s="244"/>
      <c r="R28" s="244"/>
      <c r="S28" s="60">
        <v>0</v>
      </c>
      <c r="T28" s="229">
        <v>0</v>
      </c>
      <c r="U28" s="229">
        <v>0</v>
      </c>
      <c r="V28" s="229">
        <v>0</v>
      </c>
      <c r="W28" s="229">
        <v>0</v>
      </c>
      <c r="X28" s="229">
        <v>0</v>
      </c>
      <c r="Y28" s="229">
        <v>0</v>
      </c>
    </row>
    <row r="29" spans="1:25" x14ac:dyDescent="0.25">
      <c r="A29" s="181" t="s">
        <v>741</v>
      </c>
      <c r="B29" s="193">
        <v>627</v>
      </c>
      <c r="C29" s="87" t="s">
        <v>769</v>
      </c>
      <c r="D29" s="202">
        <v>0</v>
      </c>
      <c r="E29" s="180">
        <v>0.61</v>
      </c>
      <c r="F29" s="36" t="s">
        <v>746</v>
      </c>
      <c r="G29" s="36">
        <v>11</v>
      </c>
      <c r="H29" s="36">
        <v>0</v>
      </c>
      <c r="I29" s="36">
        <v>12</v>
      </c>
      <c r="J29" s="36">
        <v>0</v>
      </c>
      <c r="K29" s="36">
        <v>1</v>
      </c>
      <c r="L29" s="36"/>
      <c r="M29" s="36"/>
      <c r="N29" s="36"/>
      <c r="O29" s="36"/>
      <c r="P29" s="36"/>
      <c r="Q29" s="244"/>
      <c r="R29" s="244"/>
      <c r="S29" s="60">
        <v>18</v>
      </c>
      <c r="T29" s="229">
        <v>100</v>
      </c>
      <c r="U29" s="229">
        <v>0</v>
      </c>
      <c r="V29" s="229">
        <v>0</v>
      </c>
      <c r="W29" s="229">
        <v>0</v>
      </c>
      <c r="X29" s="229">
        <v>0</v>
      </c>
      <c r="Y29" s="229">
        <v>0</v>
      </c>
    </row>
    <row r="30" spans="1:25" x14ac:dyDescent="0.25">
      <c r="A30" s="181" t="s">
        <v>741</v>
      </c>
      <c r="B30" s="181">
        <v>628</v>
      </c>
      <c r="C30" s="78" t="s">
        <v>770</v>
      </c>
      <c r="D30" s="150">
        <v>0</v>
      </c>
      <c r="E30" s="180">
        <v>0.31</v>
      </c>
      <c r="F30" s="36" t="s">
        <v>746</v>
      </c>
      <c r="G30" s="36">
        <v>15</v>
      </c>
      <c r="H30" s="36">
        <v>30</v>
      </c>
      <c r="I30" s="36">
        <v>16</v>
      </c>
      <c r="J30" s="36">
        <v>30</v>
      </c>
      <c r="K30" s="36"/>
      <c r="L30" s="36"/>
      <c r="M30" s="36"/>
      <c r="N30" s="36"/>
      <c r="O30" s="36"/>
      <c r="P30" s="36"/>
      <c r="Q30" s="244"/>
      <c r="R30" s="244"/>
      <c r="S30" s="60">
        <v>0</v>
      </c>
      <c r="T30" s="229">
        <v>0</v>
      </c>
      <c r="U30" s="229">
        <v>0</v>
      </c>
      <c r="V30" s="229">
        <v>0</v>
      </c>
      <c r="W30" s="229">
        <v>0</v>
      </c>
      <c r="X30" s="229">
        <v>0</v>
      </c>
      <c r="Y30" s="229">
        <v>0</v>
      </c>
    </row>
    <row r="31" spans="1:25" x14ac:dyDescent="0.25">
      <c r="A31" s="181" t="s">
        <v>741</v>
      </c>
      <c r="B31" s="181">
        <v>629</v>
      </c>
      <c r="C31" s="203" t="s">
        <v>771</v>
      </c>
      <c r="D31" s="150">
        <v>0</v>
      </c>
      <c r="E31" s="150">
        <v>0.3</v>
      </c>
      <c r="F31" s="36" t="s">
        <v>772</v>
      </c>
      <c r="G31" s="36">
        <v>13</v>
      </c>
      <c r="H31" s="36">
        <v>0</v>
      </c>
      <c r="I31" s="36">
        <v>14</v>
      </c>
      <c r="J31" s="36">
        <v>0</v>
      </c>
      <c r="K31" s="36"/>
      <c r="L31" s="36"/>
      <c r="M31" s="36"/>
      <c r="N31" s="36"/>
      <c r="O31" s="36"/>
      <c r="P31" s="36"/>
      <c r="Q31" s="244"/>
      <c r="R31" s="244"/>
      <c r="S31" s="60">
        <v>0</v>
      </c>
      <c r="T31" s="229">
        <v>0</v>
      </c>
      <c r="U31" s="229">
        <v>0</v>
      </c>
      <c r="V31" s="229">
        <v>0</v>
      </c>
      <c r="W31" s="229">
        <v>0</v>
      </c>
      <c r="X31" s="229">
        <v>0</v>
      </c>
      <c r="Y31" s="229">
        <v>0</v>
      </c>
    </row>
    <row r="32" spans="1:25" ht="15.75" x14ac:dyDescent="0.25">
      <c r="A32" s="55"/>
      <c r="B32" s="55"/>
      <c r="C32" s="204" t="s">
        <v>773</v>
      </c>
      <c r="D32" s="55"/>
      <c r="E32" s="55"/>
      <c r="F32" s="205"/>
      <c r="G32" s="55"/>
      <c r="H32" s="55"/>
      <c r="I32" s="55"/>
      <c r="J32" s="55"/>
      <c r="K32" s="55"/>
      <c r="L32" s="55"/>
      <c r="M32" s="55"/>
      <c r="N32" s="55"/>
      <c r="O32" s="55"/>
      <c r="P32" s="55"/>
      <c r="S32" s="29"/>
      <c r="T32" s="229"/>
      <c r="U32" s="229"/>
      <c r="V32" s="229"/>
      <c r="W32" s="229"/>
      <c r="X32" s="229"/>
      <c r="Y32" s="229"/>
    </row>
    <row r="33" spans="1:25" x14ac:dyDescent="0.25">
      <c r="A33" s="181" t="s">
        <v>741</v>
      </c>
      <c r="B33" s="55"/>
      <c r="C33" s="170" t="s">
        <v>774</v>
      </c>
      <c r="D33" s="151">
        <v>0</v>
      </c>
      <c r="E33" s="151">
        <v>0.22500000000000001</v>
      </c>
      <c r="F33" s="205" t="s">
        <v>772</v>
      </c>
      <c r="G33" s="55">
        <v>9</v>
      </c>
      <c r="H33" s="55">
        <v>0</v>
      </c>
      <c r="I33" s="55">
        <v>10</v>
      </c>
      <c r="J33" s="55">
        <v>0</v>
      </c>
      <c r="K33" s="55">
        <v>5</v>
      </c>
      <c r="L33" s="55">
        <v>1</v>
      </c>
      <c r="M33" s="55"/>
      <c r="N33" s="55"/>
      <c r="O33" s="55"/>
      <c r="P33" s="55"/>
      <c r="S33" s="60">
        <v>116</v>
      </c>
      <c r="T33" s="229">
        <v>91.32897333849553</v>
      </c>
      <c r="U33" s="229">
        <v>8.6710266615044738</v>
      </c>
      <c r="V33" s="229">
        <v>0</v>
      </c>
      <c r="W33" s="229">
        <v>0</v>
      </c>
      <c r="X33" s="229">
        <v>0</v>
      </c>
      <c r="Y33" s="229">
        <v>0</v>
      </c>
    </row>
    <row r="34" spans="1:25" x14ac:dyDescent="0.25">
      <c r="A34" s="181" t="s">
        <v>741</v>
      </c>
      <c r="B34" s="55"/>
      <c r="C34" s="174" t="s">
        <v>775</v>
      </c>
      <c r="D34" s="151">
        <v>0</v>
      </c>
      <c r="E34" s="151">
        <v>0.41</v>
      </c>
      <c r="F34" s="205" t="s">
        <v>772</v>
      </c>
      <c r="G34" s="55">
        <v>9</v>
      </c>
      <c r="H34" s="55">
        <v>0</v>
      </c>
      <c r="I34" s="55">
        <v>10</v>
      </c>
      <c r="J34" s="55">
        <v>0</v>
      </c>
      <c r="K34" s="55">
        <v>2</v>
      </c>
      <c r="L34" s="55"/>
      <c r="M34" s="55"/>
      <c r="N34" s="55"/>
      <c r="O34" s="55"/>
      <c r="P34" s="55"/>
      <c r="S34" s="60">
        <v>43</v>
      </c>
      <c r="T34" s="229">
        <v>100</v>
      </c>
      <c r="U34" s="229">
        <v>0</v>
      </c>
      <c r="V34" s="229">
        <v>0</v>
      </c>
      <c r="W34" s="229">
        <v>0</v>
      </c>
      <c r="X34" s="229">
        <v>0</v>
      </c>
      <c r="Y34" s="229">
        <v>0</v>
      </c>
    </row>
    <row r="35" spans="1:25" x14ac:dyDescent="0.25">
      <c r="A35" s="181" t="s">
        <v>741</v>
      </c>
      <c r="B35" s="55"/>
      <c r="C35" s="170" t="s">
        <v>776</v>
      </c>
      <c r="D35" s="151">
        <v>0</v>
      </c>
      <c r="E35" s="151">
        <v>0.96</v>
      </c>
      <c r="F35" s="205" t="s">
        <v>772</v>
      </c>
      <c r="G35" s="55">
        <v>10</v>
      </c>
      <c r="H35" s="55">
        <v>15</v>
      </c>
      <c r="I35" s="55">
        <v>11</v>
      </c>
      <c r="J35" s="55">
        <v>15</v>
      </c>
      <c r="K35" s="55">
        <v>4</v>
      </c>
      <c r="L35" s="55">
        <v>1</v>
      </c>
      <c r="M35" s="55"/>
      <c r="N35" s="55"/>
      <c r="O35" s="55"/>
      <c r="P35" s="55"/>
      <c r="S35" s="60">
        <v>95</v>
      </c>
      <c r="T35" s="229">
        <v>89.442480580638147</v>
      </c>
      <c r="U35" s="229">
        <v>10.557519419361846</v>
      </c>
      <c r="V35" s="229">
        <v>0</v>
      </c>
      <c r="W35" s="229">
        <v>0</v>
      </c>
      <c r="X35" s="229">
        <v>0</v>
      </c>
      <c r="Y35" s="229">
        <v>0</v>
      </c>
    </row>
    <row r="36" spans="1:25" x14ac:dyDescent="0.25">
      <c r="A36" s="55"/>
      <c r="B36" s="55"/>
      <c r="C36" s="206" t="s">
        <v>777</v>
      </c>
      <c r="D36" s="151">
        <v>0</v>
      </c>
      <c r="E36" s="151">
        <v>0.08</v>
      </c>
      <c r="F36" s="205" t="s">
        <v>772</v>
      </c>
      <c r="G36" s="55">
        <v>11</v>
      </c>
      <c r="H36" s="55">
        <v>30</v>
      </c>
      <c r="I36" s="55">
        <v>12</v>
      </c>
      <c r="J36" s="55">
        <v>30</v>
      </c>
      <c r="K36" s="55">
        <v>3</v>
      </c>
      <c r="L36" s="55"/>
      <c r="M36" s="55"/>
      <c r="N36" s="55"/>
      <c r="O36" s="55"/>
      <c r="P36" s="55"/>
      <c r="S36" s="60">
        <v>56</v>
      </c>
      <c r="T36" s="229">
        <v>100</v>
      </c>
      <c r="U36" s="229">
        <v>0</v>
      </c>
      <c r="V36" s="229">
        <v>0</v>
      </c>
      <c r="W36" s="229">
        <v>0</v>
      </c>
      <c r="X36" s="229">
        <v>0</v>
      </c>
      <c r="Y36" s="229">
        <v>0</v>
      </c>
    </row>
    <row r="37" spans="1:25" x14ac:dyDescent="0.25">
      <c r="A37" s="181" t="s">
        <v>741</v>
      </c>
      <c r="B37" s="55"/>
      <c r="C37" s="174" t="s">
        <v>778</v>
      </c>
      <c r="D37" s="151">
        <v>0.22500000000000001</v>
      </c>
      <c r="E37" s="151">
        <v>0.623</v>
      </c>
      <c r="F37" s="205" t="s">
        <v>772</v>
      </c>
      <c r="G37" s="55">
        <v>10</v>
      </c>
      <c r="H37" s="55">
        <v>15</v>
      </c>
      <c r="I37" s="55">
        <v>11</v>
      </c>
      <c r="J37" s="55">
        <v>15</v>
      </c>
      <c r="K37" s="55">
        <v>3</v>
      </c>
      <c r="L37" s="55"/>
      <c r="M37" s="55"/>
      <c r="N37" s="55"/>
      <c r="O37" s="55"/>
      <c r="P37" s="55"/>
      <c r="S37" s="60">
        <v>60</v>
      </c>
      <c r="T37" s="229">
        <v>100</v>
      </c>
      <c r="U37" s="229">
        <v>0</v>
      </c>
      <c r="V37" s="229">
        <v>0</v>
      </c>
      <c r="W37" s="229">
        <v>0</v>
      </c>
      <c r="X37" s="229">
        <v>0</v>
      </c>
      <c r="Y37" s="229">
        <v>0</v>
      </c>
    </row>
    <row r="38" spans="1:25" ht="15.75" x14ac:dyDescent="0.25">
      <c r="A38" s="55"/>
      <c r="B38" s="55"/>
      <c r="C38" s="207" t="s">
        <v>779</v>
      </c>
      <c r="D38" s="172"/>
      <c r="E38" s="172"/>
      <c r="F38" s="205"/>
      <c r="G38" s="55"/>
      <c r="H38" s="55"/>
      <c r="I38" s="55"/>
      <c r="J38" s="55"/>
      <c r="K38" s="55"/>
      <c r="L38" s="55"/>
      <c r="M38" s="55"/>
      <c r="N38" s="55"/>
      <c r="O38" s="55"/>
      <c r="P38" s="55"/>
      <c r="S38" s="29"/>
      <c r="T38" s="229"/>
      <c r="U38" s="229"/>
      <c r="V38" s="229"/>
      <c r="W38" s="229"/>
      <c r="X38" s="229"/>
      <c r="Y38" s="229"/>
    </row>
    <row r="39" spans="1:25" x14ac:dyDescent="0.25">
      <c r="A39" s="181" t="s">
        <v>741</v>
      </c>
      <c r="B39" s="55"/>
      <c r="C39" s="174" t="s">
        <v>780</v>
      </c>
      <c r="D39" s="151">
        <v>0.1</v>
      </c>
      <c r="E39" s="151">
        <v>0.79500000000000004</v>
      </c>
      <c r="F39" s="205" t="s">
        <v>772</v>
      </c>
      <c r="G39" s="55">
        <v>14</v>
      </c>
      <c r="H39" s="55">
        <v>15</v>
      </c>
      <c r="I39" s="55">
        <v>15</v>
      </c>
      <c r="J39" s="55">
        <v>15</v>
      </c>
      <c r="K39" s="55">
        <v>1</v>
      </c>
      <c r="L39" s="55"/>
      <c r="M39" s="55"/>
      <c r="N39" s="55"/>
      <c r="O39" s="55"/>
      <c r="P39" s="55"/>
      <c r="S39" s="60">
        <v>17</v>
      </c>
      <c r="T39" s="229">
        <v>100</v>
      </c>
      <c r="U39" s="229">
        <v>0</v>
      </c>
      <c r="V39" s="229">
        <v>0</v>
      </c>
      <c r="W39" s="229">
        <v>0</v>
      </c>
      <c r="X39" s="229">
        <v>0</v>
      </c>
      <c r="Y39" s="229">
        <v>0</v>
      </c>
    </row>
    <row r="40" spans="1:25" x14ac:dyDescent="0.25">
      <c r="A40" s="181" t="s">
        <v>741</v>
      </c>
      <c r="B40" s="55"/>
      <c r="C40" s="208" t="s">
        <v>207</v>
      </c>
      <c r="D40" s="151">
        <v>0</v>
      </c>
      <c r="E40" s="151">
        <v>0.39</v>
      </c>
      <c r="F40" s="205" t="s">
        <v>772</v>
      </c>
      <c r="G40" s="55">
        <v>14</v>
      </c>
      <c r="H40" s="55">
        <v>15</v>
      </c>
      <c r="I40" s="55">
        <v>15</v>
      </c>
      <c r="J40" s="55">
        <v>15</v>
      </c>
      <c r="K40" s="55"/>
      <c r="L40" s="55"/>
      <c r="M40" s="55"/>
      <c r="N40" s="55"/>
      <c r="O40" s="55"/>
      <c r="P40" s="55"/>
      <c r="S40" s="60">
        <v>0</v>
      </c>
      <c r="T40" s="229">
        <v>100</v>
      </c>
      <c r="U40" s="229">
        <v>0</v>
      </c>
      <c r="V40" s="229">
        <v>0</v>
      </c>
      <c r="W40" s="229">
        <v>0</v>
      </c>
      <c r="X40" s="229">
        <v>0</v>
      </c>
      <c r="Y40" s="229">
        <v>0</v>
      </c>
    </row>
    <row r="41" spans="1:25" x14ac:dyDescent="0.25">
      <c r="A41" s="181" t="s">
        <v>741</v>
      </c>
      <c r="B41" s="55"/>
      <c r="C41" s="174" t="s">
        <v>781</v>
      </c>
      <c r="D41" s="151">
        <v>0</v>
      </c>
      <c r="E41" s="151">
        <v>0.316</v>
      </c>
      <c r="F41" s="205" t="s">
        <v>772</v>
      </c>
      <c r="G41" s="55">
        <v>15</v>
      </c>
      <c r="H41" s="55">
        <v>20</v>
      </c>
      <c r="I41" s="55">
        <v>16</v>
      </c>
      <c r="J41" s="55">
        <v>20</v>
      </c>
      <c r="K41" s="55">
        <v>3</v>
      </c>
      <c r="L41" s="55"/>
      <c r="M41" s="55"/>
      <c r="N41" s="55"/>
      <c r="O41" s="55"/>
      <c r="P41" s="55"/>
      <c r="S41" s="60">
        <v>51</v>
      </c>
      <c r="T41" s="229">
        <v>100</v>
      </c>
      <c r="U41" s="229">
        <v>0</v>
      </c>
      <c r="V41" s="229">
        <v>0</v>
      </c>
      <c r="W41" s="229">
        <v>0</v>
      </c>
      <c r="X41" s="229">
        <v>0</v>
      </c>
      <c r="Y41" s="229">
        <v>0</v>
      </c>
    </row>
    <row r="42" spans="1:25" x14ac:dyDescent="0.25">
      <c r="F42" s="169"/>
    </row>
    <row r="43" spans="1:25" x14ac:dyDescent="0.25">
      <c r="F43" s="169"/>
    </row>
    <row r="44" spans="1:25" x14ac:dyDescent="0.25">
      <c r="F44" s="16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3"/>
  <sheetViews>
    <sheetView tabSelected="1" zoomScale="80" zoomScaleNormal="80" workbookViewId="0">
      <selection activeCell="AF4" sqref="AF4"/>
    </sheetView>
  </sheetViews>
  <sheetFormatPr defaultRowHeight="15" x14ac:dyDescent="0.25"/>
  <cols>
    <col min="1" max="1" width="8.85546875" customWidth="1"/>
    <col min="2" max="2" width="9.85546875" customWidth="1"/>
    <col min="3" max="3" width="36.7109375" customWidth="1"/>
    <col min="4" max="6" width="9.7109375" customWidth="1"/>
    <col min="7" max="7" width="4.42578125" customWidth="1"/>
    <col min="8" max="8" width="3.28515625" customWidth="1"/>
    <col min="9" max="9" width="4.42578125" customWidth="1"/>
    <col min="10" max="10" width="3.140625" customWidth="1"/>
    <col min="11" max="11" width="7.42578125" customWidth="1"/>
    <col min="12" max="12" width="8.5703125" customWidth="1"/>
    <col min="13" max="13" width="9.28515625" customWidth="1"/>
    <col min="14" max="14" width="7.42578125" customWidth="1"/>
    <col min="15" max="15" width="7.5703125" customWidth="1"/>
    <col min="16" max="16" width="5" customWidth="1"/>
    <col min="17" max="17" width="9" customWidth="1"/>
    <col min="18" max="18" width="8.85546875" style="66"/>
  </cols>
  <sheetData>
    <row r="1" spans="1:24" ht="123.75" customHeight="1" x14ac:dyDescent="0.25">
      <c r="A1" s="24" t="s">
        <v>14</v>
      </c>
      <c r="B1" s="25" t="s">
        <v>58</v>
      </c>
      <c r="C1" s="25" t="s">
        <v>59</v>
      </c>
      <c r="D1" s="26" t="s">
        <v>60</v>
      </c>
      <c r="E1" s="26" t="s">
        <v>61</v>
      </c>
      <c r="F1" s="25" t="s">
        <v>62</v>
      </c>
      <c r="G1" s="25" t="s">
        <v>63</v>
      </c>
      <c r="H1" s="27" t="s">
        <v>64</v>
      </c>
      <c r="I1" s="25" t="s">
        <v>63</v>
      </c>
      <c r="J1" s="27" t="s">
        <v>64</v>
      </c>
      <c r="K1" s="28" t="s">
        <v>5</v>
      </c>
      <c r="L1" s="28" t="s">
        <v>6</v>
      </c>
      <c r="M1" s="28" t="s">
        <v>7</v>
      </c>
      <c r="N1" s="28" t="s">
        <v>8</v>
      </c>
      <c r="O1" s="28" t="s">
        <v>9</v>
      </c>
      <c r="P1" s="28" t="s">
        <v>10</v>
      </c>
      <c r="R1" s="58" t="s">
        <v>227</v>
      </c>
      <c r="S1" s="28" t="s">
        <v>228</v>
      </c>
      <c r="T1" s="28" t="s">
        <v>229</v>
      </c>
      <c r="U1" s="28" t="s">
        <v>230</v>
      </c>
      <c r="V1" s="28" t="s">
        <v>231</v>
      </c>
      <c r="W1" s="28" t="s">
        <v>232</v>
      </c>
      <c r="X1" s="28" t="s">
        <v>233</v>
      </c>
    </row>
    <row r="2" spans="1:24" ht="20.25" customHeight="1" x14ac:dyDescent="0.25">
      <c r="A2" s="29" t="s">
        <v>65</v>
      </c>
      <c r="B2" s="29">
        <v>4634</v>
      </c>
      <c r="C2" s="29" t="s">
        <v>66</v>
      </c>
      <c r="D2" s="29">
        <v>0</v>
      </c>
      <c r="E2" s="29">
        <v>3.88</v>
      </c>
      <c r="F2" s="29" t="s">
        <v>67</v>
      </c>
      <c r="G2" s="29">
        <v>8</v>
      </c>
      <c r="H2" s="30" t="s">
        <v>68</v>
      </c>
      <c r="I2" s="29">
        <v>11</v>
      </c>
      <c r="J2" s="30" t="s">
        <v>68</v>
      </c>
      <c r="K2" s="29">
        <v>15</v>
      </c>
      <c r="L2" s="29">
        <v>4</v>
      </c>
      <c r="M2" s="29">
        <v>10</v>
      </c>
      <c r="N2" s="29">
        <v>4</v>
      </c>
      <c r="O2" s="29">
        <v>4</v>
      </c>
      <c r="P2" s="29">
        <v>0</v>
      </c>
      <c r="R2" s="60">
        <v>167</v>
      </c>
      <c r="S2" s="61">
        <v>59.494666936251505</v>
      </c>
      <c r="T2" s="61">
        <v>7.5785237078085173</v>
      </c>
      <c r="U2" s="61">
        <v>19.481431918900586</v>
      </c>
      <c r="V2" s="61">
        <v>6.6735796926929218</v>
      </c>
      <c r="W2" s="61">
        <v>6.7717977443464781</v>
      </c>
      <c r="X2" s="61">
        <v>0</v>
      </c>
    </row>
    <row r="3" spans="1:24" ht="20.25" customHeight="1" x14ac:dyDescent="0.25">
      <c r="A3" s="29" t="s">
        <v>65</v>
      </c>
      <c r="B3" s="29">
        <v>4628</v>
      </c>
      <c r="C3" s="29" t="s">
        <v>69</v>
      </c>
      <c r="D3" s="29">
        <v>0</v>
      </c>
      <c r="E3" s="29" t="s">
        <v>70</v>
      </c>
      <c r="F3" s="29" t="s">
        <v>67</v>
      </c>
      <c r="G3" s="29">
        <v>11</v>
      </c>
      <c r="H3" s="29">
        <v>30</v>
      </c>
      <c r="I3" s="29">
        <v>14</v>
      </c>
      <c r="J3" s="29">
        <v>30</v>
      </c>
      <c r="K3" s="29">
        <v>14</v>
      </c>
      <c r="L3" s="31">
        <v>3</v>
      </c>
      <c r="M3" s="29">
        <v>6</v>
      </c>
      <c r="N3" s="29">
        <v>2</v>
      </c>
      <c r="O3" s="29">
        <v>1</v>
      </c>
      <c r="P3" s="29">
        <v>2</v>
      </c>
      <c r="R3" s="60">
        <v>121</v>
      </c>
      <c r="S3" s="61">
        <v>66.619327646326113</v>
      </c>
      <c r="T3" s="61">
        <v>7.4730594100582204</v>
      </c>
      <c r="U3" s="61">
        <v>15.223275858360138</v>
      </c>
      <c r="V3" s="61">
        <v>4.2226214686770476</v>
      </c>
      <c r="W3" s="61">
        <v>2.0323008730223524</v>
      </c>
      <c r="X3" s="61">
        <v>4.4294147435561202</v>
      </c>
    </row>
    <row r="4" spans="1:24" ht="20.25" customHeight="1" x14ac:dyDescent="0.25">
      <c r="A4" s="29" t="s">
        <v>65</v>
      </c>
      <c r="B4" s="29">
        <v>4601</v>
      </c>
      <c r="C4" s="29" t="s">
        <v>71</v>
      </c>
      <c r="D4" s="29">
        <v>0</v>
      </c>
      <c r="E4" s="29" t="s">
        <v>72</v>
      </c>
      <c r="F4" s="29" t="s">
        <v>67</v>
      </c>
      <c r="G4" s="29">
        <v>15</v>
      </c>
      <c r="H4" s="30" t="s">
        <v>68</v>
      </c>
      <c r="I4" s="29">
        <v>18</v>
      </c>
      <c r="J4" s="30" t="s">
        <v>68</v>
      </c>
      <c r="K4" s="29">
        <v>2</v>
      </c>
      <c r="L4" s="29">
        <v>0</v>
      </c>
      <c r="M4" s="29">
        <v>0</v>
      </c>
      <c r="N4" s="29">
        <v>0</v>
      </c>
      <c r="O4" s="29">
        <v>1</v>
      </c>
      <c r="P4" s="29">
        <v>0</v>
      </c>
      <c r="R4" s="60">
        <v>12</v>
      </c>
      <c r="S4" s="61">
        <v>80.164242059774864</v>
      </c>
      <c r="T4" s="61">
        <v>0</v>
      </c>
      <c r="U4" s="61">
        <v>0</v>
      </c>
      <c r="V4" s="61">
        <v>0</v>
      </c>
      <c r="W4" s="61">
        <v>19.83575794022514</v>
      </c>
      <c r="X4" s="61">
        <v>0</v>
      </c>
    </row>
    <row r="5" spans="1:24" ht="20.25" customHeight="1" x14ac:dyDescent="0.25">
      <c r="A5" s="29" t="s">
        <v>65</v>
      </c>
      <c r="B5" s="29">
        <v>4603</v>
      </c>
      <c r="C5" s="29" t="s">
        <v>73</v>
      </c>
      <c r="D5" s="29">
        <v>0</v>
      </c>
      <c r="E5" s="29" t="s">
        <v>74</v>
      </c>
      <c r="F5" s="29" t="s">
        <v>67</v>
      </c>
      <c r="G5" s="29">
        <v>8</v>
      </c>
      <c r="H5" s="30" t="s">
        <v>68</v>
      </c>
      <c r="I5" s="29">
        <v>11</v>
      </c>
      <c r="J5" s="30" t="s">
        <v>68</v>
      </c>
      <c r="K5" s="29">
        <v>6</v>
      </c>
      <c r="L5" s="29">
        <v>2</v>
      </c>
      <c r="M5" s="29">
        <v>4</v>
      </c>
      <c r="N5" s="29">
        <v>0</v>
      </c>
      <c r="O5" s="29">
        <v>0</v>
      </c>
      <c r="P5" s="29">
        <v>0</v>
      </c>
      <c r="R5" s="60">
        <v>59</v>
      </c>
      <c r="S5" s="61">
        <v>67.750495893080583</v>
      </c>
      <c r="T5" s="61">
        <v>10.274004893094325</v>
      </c>
      <c r="U5" s="61">
        <v>21.975499213825092</v>
      </c>
      <c r="V5" s="61">
        <v>0</v>
      </c>
      <c r="W5" s="61">
        <v>0</v>
      </c>
      <c r="X5" s="61">
        <v>0</v>
      </c>
    </row>
    <row r="6" spans="1:24" ht="20.25" customHeight="1" x14ac:dyDescent="0.25">
      <c r="A6" s="29" t="s">
        <v>65</v>
      </c>
      <c r="B6" s="29">
        <v>4604</v>
      </c>
      <c r="C6" s="29" t="s">
        <v>75</v>
      </c>
      <c r="D6" s="29">
        <v>0</v>
      </c>
      <c r="E6" s="29" t="s">
        <v>76</v>
      </c>
      <c r="F6" s="29" t="s">
        <v>67</v>
      </c>
      <c r="G6" s="29">
        <v>11</v>
      </c>
      <c r="H6" s="29">
        <v>30</v>
      </c>
      <c r="I6" s="29">
        <v>14</v>
      </c>
      <c r="J6" s="29">
        <v>30</v>
      </c>
      <c r="K6" s="29">
        <v>18</v>
      </c>
      <c r="L6" s="29">
        <v>2</v>
      </c>
      <c r="M6" s="29">
        <v>0</v>
      </c>
      <c r="N6" s="29">
        <v>0</v>
      </c>
      <c r="O6" s="29">
        <v>0</v>
      </c>
      <c r="P6" s="29">
        <v>2</v>
      </c>
      <c r="R6" s="60">
        <v>115</v>
      </c>
      <c r="S6" s="61">
        <v>90.11352485082223</v>
      </c>
      <c r="T6" s="61">
        <v>5.2334962196936177</v>
      </c>
      <c r="U6" s="61">
        <v>0</v>
      </c>
      <c r="V6" s="61">
        <v>0</v>
      </c>
      <c r="W6" s="61">
        <v>0</v>
      </c>
      <c r="X6" s="61">
        <v>4.6529789294841555</v>
      </c>
    </row>
    <row r="7" spans="1:24" ht="20.25" customHeight="1" x14ac:dyDescent="0.25">
      <c r="A7" s="29" t="s">
        <v>65</v>
      </c>
      <c r="B7" s="29">
        <v>4605</v>
      </c>
      <c r="C7" s="29" t="s">
        <v>77</v>
      </c>
      <c r="D7" s="29">
        <v>0</v>
      </c>
      <c r="E7" s="29" t="s">
        <v>78</v>
      </c>
      <c r="F7" s="29" t="s">
        <v>67</v>
      </c>
      <c r="G7" s="29">
        <v>15</v>
      </c>
      <c r="H7" s="30" t="s">
        <v>68</v>
      </c>
      <c r="I7" s="29">
        <v>18</v>
      </c>
      <c r="J7" s="30" t="s">
        <v>68</v>
      </c>
      <c r="K7" s="29">
        <v>5</v>
      </c>
      <c r="L7" s="29">
        <v>0</v>
      </c>
      <c r="M7" s="29">
        <v>0</v>
      </c>
      <c r="N7" s="29">
        <v>0</v>
      </c>
      <c r="O7" s="29">
        <v>0</v>
      </c>
      <c r="P7" s="29">
        <v>0</v>
      </c>
      <c r="R7" s="60">
        <v>25</v>
      </c>
      <c r="S7" s="61">
        <v>100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</row>
    <row r="8" spans="1:24" ht="20.25" customHeight="1" x14ac:dyDescent="0.25">
      <c r="A8" s="29" t="s">
        <v>65</v>
      </c>
      <c r="B8" s="29">
        <v>4608</v>
      </c>
      <c r="C8" s="29" t="s">
        <v>79</v>
      </c>
      <c r="D8" s="29">
        <v>0</v>
      </c>
      <c r="E8" s="29">
        <v>4.7300000000000004</v>
      </c>
      <c r="F8" s="29" t="s">
        <v>67</v>
      </c>
      <c r="G8" s="29">
        <v>8</v>
      </c>
      <c r="H8" s="30" t="s">
        <v>68</v>
      </c>
      <c r="I8" s="29">
        <v>11</v>
      </c>
      <c r="J8" s="30" t="s">
        <v>68</v>
      </c>
      <c r="K8" s="29">
        <v>11</v>
      </c>
      <c r="L8" s="29">
        <v>5</v>
      </c>
      <c r="M8" s="29">
        <v>4</v>
      </c>
      <c r="N8" s="29">
        <v>2</v>
      </c>
      <c r="O8" s="29">
        <v>0</v>
      </c>
      <c r="P8" s="29">
        <v>1</v>
      </c>
      <c r="R8" s="60">
        <v>109</v>
      </c>
      <c r="S8" s="61">
        <v>66.434880307858464</v>
      </c>
      <c r="T8" s="61">
        <v>14.287470937137073</v>
      </c>
      <c r="U8" s="61">
        <v>11.753872988323796</v>
      </c>
      <c r="V8" s="61">
        <v>5.0809573393138292</v>
      </c>
      <c r="W8" s="61">
        <v>0</v>
      </c>
      <c r="X8" s="61">
        <v>2.4428184273668494</v>
      </c>
    </row>
    <row r="9" spans="1:24" ht="20.25" customHeight="1" x14ac:dyDescent="0.25">
      <c r="A9" s="29" t="s">
        <v>65</v>
      </c>
      <c r="B9" s="29">
        <v>4615</v>
      </c>
      <c r="C9" s="32" t="s">
        <v>80</v>
      </c>
      <c r="D9" s="29">
        <v>0</v>
      </c>
      <c r="E9" s="29">
        <v>0.5</v>
      </c>
      <c r="F9" s="29" t="s">
        <v>67</v>
      </c>
      <c r="G9" s="29">
        <v>11</v>
      </c>
      <c r="H9" s="29">
        <v>30</v>
      </c>
      <c r="I9" s="29">
        <v>14</v>
      </c>
      <c r="J9" s="29">
        <v>30</v>
      </c>
      <c r="K9" s="29">
        <v>3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R9" s="60">
        <v>18</v>
      </c>
      <c r="S9" s="61">
        <v>100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</row>
    <row r="10" spans="1:24" ht="20.25" customHeight="1" x14ac:dyDescent="0.25">
      <c r="A10" s="29" t="s">
        <v>65</v>
      </c>
      <c r="B10" s="29">
        <v>4616</v>
      </c>
      <c r="C10" s="32" t="s">
        <v>81</v>
      </c>
      <c r="D10" s="29">
        <v>0</v>
      </c>
      <c r="E10" s="29" t="s">
        <v>82</v>
      </c>
      <c r="F10" s="29" t="s">
        <v>67</v>
      </c>
      <c r="G10" s="29">
        <v>15</v>
      </c>
      <c r="H10" s="30" t="s">
        <v>68</v>
      </c>
      <c r="I10" s="29">
        <v>18</v>
      </c>
      <c r="J10" s="30" t="s">
        <v>68</v>
      </c>
      <c r="K10" s="29">
        <v>8</v>
      </c>
      <c r="L10" s="29">
        <v>0</v>
      </c>
      <c r="M10" s="29">
        <v>2</v>
      </c>
      <c r="N10" s="29">
        <v>0</v>
      </c>
      <c r="O10" s="29">
        <v>0</v>
      </c>
      <c r="P10" s="29">
        <v>0</v>
      </c>
      <c r="R10" s="60">
        <v>47</v>
      </c>
      <c r="S10" s="61">
        <v>86.935183129787092</v>
      </c>
      <c r="T10" s="61">
        <v>0</v>
      </c>
      <c r="U10" s="61">
        <v>13.064816870212903</v>
      </c>
      <c r="V10" s="61">
        <v>0</v>
      </c>
      <c r="W10" s="61">
        <v>0</v>
      </c>
      <c r="X10" s="61">
        <v>0</v>
      </c>
    </row>
    <row r="11" spans="1:24" ht="20.25" customHeight="1" x14ac:dyDescent="0.25">
      <c r="A11" s="29" t="s">
        <v>65</v>
      </c>
      <c r="B11" s="29">
        <v>4617</v>
      </c>
      <c r="C11" s="32" t="s">
        <v>83</v>
      </c>
      <c r="D11" s="29">
        <v>0</v>
      </c>
      <c r="E11" s="29">
        <v>1.32</v>
      </c>
      <c r="F11" s="32" t="s">
        <v>84</v>
      </c>
      <c r="G11" s="29">
        <v>8</v>
      </c>
      <c r="H11" s="30" t="s">
        <v>68</v>
      </c>
      <c r="I11" s="29">
        <v>11</v>
      </c>
      <c r="J11" s="30" t="s">
        <v>68</v>
      </c>
      <c r="K11" s="29">
        <v>2</v>
      </c>
      <c r="L11" s="29">
        <v>2</v>
      </c>
      <c r="M11" s="29">
        <v>0</v>
      </c>
      <c r="N11" s="29">
        <v>0</v>
      </c>
      <c r="O11" s="29">
        <v>0</v>
      </c>
      <c r="P11" s="29">
        <v>0</v>
      </c>
      <c r="R11" s="60">
        <v>19</v>
      </c>
      <c r="S11" s="61">
        <v>68.731632683073357</v>
      </c>
      <c r="T11" s="61">
        <v>31.268367316926632</v>
      </c>
      <c r="U11" s="61">
        <v>0</v>
      </c>
      <c r="V11" s="61">
        <v>0</v>
      </c>
      <c r="W11" s="61">
        <v>0</v>
      </c>
      <c r="X11" s="61">
        <v>0</v>
      </c>
    </row>
    <row r="12" spans="1:24" ht="20.25" customHeight="1" x14ac:dyDescent="0.25">
      <c r="A12" s="29" t="s">
        <v>65</v>
      </c>
      <c r="B12" s="29">
        <v>4618</v>
      </c>
      <c r="C12" s="32" t="s">
        <v>85</v>
      </c>
      <c r="D12" s="29">
        <v>0</v>
      </c>
      <c r="E12" s="29">
        <v>0.14000000000000001</v>
      </c>
      <c r="F12" s="32" t="s">
        <v>84</v>
      </c>
      <c r="G12" s="29">
        <v>11</v>
      </c>
      <c r="H12" s="29">
        <v>30</v>
      </c>
      <c r="I12" s="29">
        <v>14</v>
      </c>
      <c r="J12" s="29">
        <v>30</v>
      </c>
      <c r="K12" s="29">
        <v>4</v>
      </c>
      <c r="L12" s="29">
        <v>0</v>
      </c>
      <c r="M12" s="29">
        <v>0</v>
      </c>
      <c r="N12" s="29">
        <v>0</v>
      </c>
      <c r="O12" s="29">
        <v>4</v>
      </c>
      <c r="P12" s="29">
        <v>0</v>
      </c>
      <c r="R12" s="60">
        <v>34</v>
      </c>
      <c r="S12" s="61">
        <v>68.184954166521578</v>
      </c>
      <c r="T12" s="61">
        <v>0</v>
      </c>
      <c r="U12" s="61">
        <v>0</v>
      </c>
      <c r="V12" s="61">
        <v>0</v>
      </c>
      <c r="W12" s="61">
        <v>31.815045833478429</v>
      </c>
      <c r="X12" s="61">
        <v>0</v>
      </c>
    </row>
    <row r="13" spans="1:24" ht="20.25" customHeight="1" x14ac:dyDescent="0.25">
      <c r="A13" s="29" t="s">
        <v>65</v>
      </c>
      <c r="B13" s="29">
        <v>4619</v>
      </c>
      <c r="C13" s="32" t="s">
        <v>86</v>
      </c>
      <c r="D13" s="29">
        <v>0</v>
      </c>
      <c r="E13" s="29">
        <v>1.88</v>
      </c>
      <c r="F13" s="32" t="s">
        <v>84</v>
      </c>
      <c r="G13" s="29">
        <v>15</v>
      </c>
      <c r="H13" s="30" t="s">
        <v>68</v>
      </c>
      <c r="I13" s="29">
        <v>18</v>
      </c>
      <c r="J13" s="30" t="s">
        <v>68</v>
      </c>
      <c r="K13" s="29">
        <v>8</v>
      </c>
      <c r="L13" s="29">
        <v>4</v>
      </c>
      <c r="M13" s="29">
        <v>0</v>
      </c>
      <c r="N13" s="29">
        <v>2</v>
      </c>
      <c r="O13" s="29">
        <v>0</v>
      </c>
      <c r="P13" s="29">
        <v>0</v>
      </c>
      <c r="R13" s="60">
        <v>58</v>
      </c>
      <c r="S13" s="61">
        <v>70.415196349117608</v>
      </c>
      <c r="T13" s="61">
        <v>20.778991091480144</v>
      </c>
      <c r="U13" s="61">
        <v>0</v>
      </c>
      <c r="V13" s="61">
        <v>8.805812559402252</v>
      </c>
      <c r="W13" s="61">
        <v>0</v>
      </c>
      <c r="X13" s="61">
        <v>0</v>
      </c>
    </row>
    <row r="14" spans="1:24" ht="20.25" customHeight="1" x14ac:dyDescent="0.25">
      <c r="A14" s="29" t="s">
        <v>65</v>
      </c>
      <c r="B14" s="29">
        <v>4620</v>
      </c>
      <c r="C14" s="32" t="s">
        <v>87</v>
      </c>
      <c r="D14" s="29">
        <v>0</v>
      </c>
      <c r="E14" s="29">
        <v>1.51</v>
      </c>
      <c r="F14" s="32" t="s">
        <v>84</v>
      </c>
      <c r="G14" s="29">
        <v>8</v>
      </c>
      <c r="H14" s="30" t="s">
        <v>68</v>
      </c>
      <c r="I14" s="29">
        <v>11</v>
      </c>
      <c r="J14" s="30" t="s">
        <v>68</v>
      </c>
      <c r="K14" s="29">
        <v>4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R14" s="60">
        <v>26</v>
      </c>
      <c r="S14" s="61">
        <v>100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</row>
    <row r="15" spans="1:24" ht="20.25" customHeight="1" x14ac:dyDescent="0.25">
      <c r="A15" s="29" t="s">
        <v>65</v>
      </c>
      <c r="B15" s="29">
        <v>4621</v>
      </c>
      <c r="C15" s="32" t="s">
        <v>88</v>
      </c>
      <c r="D15" s="29">
        <v>0</v>
      </c>
      <c r="E15" s="29" t="s">
        <v>89</v>
      </c>
      <c r="F15" s="32" t="s">
        <v>84</v>
      </c>
      <c r="G15" s="29">
        <v>11</v>
      </c>
      <c r="H15" s="29">
        <v>30</v>
      </c>
      <c r="I15" s="29">
        <v>14</v>
      </c>
      <c r="J15" s="29">
        <v>30</v>
      </c>
      <c r="K15" s="29">
        <v>4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R15" s="60">
        <v>23</v>
      </c>
      <c r="S15" s="61">
        <v>100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</row>
    <row r="16" spans="1:24" ht="20.25" customHeight="1" x14ac:dyDescent="0.25">
      <c r="A16" s="29" t="s">
        <v>65</v>
      </c>
      <c r="B16" s="29">
        <v>4622</v>
      </c>
      <c r="C16" s="32" t="s">
        <v>90</v>
      </c>
      <c r="D16" s="29">
        <v>0</v>
      </c>
      <c r="E16" s="29" t="s">
        <v>91</v>
      </c>
      <c r="F16" s="32" t="s">
        <v>84</v>
      </c>
      <c r="G16" s="29">
        <v>15</v>
      </c>
      <c r="H16" s="30" t="s">
        <v>68</v>
      </c>
      <c r="I16" s="29">
        <v>18</v>
      </c>
      <c r="J16" s="30" t="s">
        <v>68</v>
      </c>
      <c r="K16" s="29">
        <v>6</v>
      </c>
      <c r="L16" s="29">
        <v>2</v>
      </c>
      <c r="M16" s="29">
        <v>4</v>
      </c>
      <c r="N16" s="29">
        <v>3</v>
      </c>
      <c r="O16" s="29">
        <v>0</v>
      </c>
      <c r="P16" s="29">
        <v>0</v>
      </c>
      <c r="R16" s="60">
        <v>57</v>
      </c>
      <c r="S16" s="61">
        <v>54.569874777049932</v>
      </c>
      <c r="T16" s="61">
        <v>10.63958568602245</v>
      </c>
      <c r="U16" s="61">
        <v>21.673766931249084</v>
      </c>
      <c r="V16" s="61">
        <v>13.116772605678525</v>
      </c>
      <c r="W16" s="61">
        <v>0</v>
      </c>
      <c r="X16" s="61">
        <v>0</v>
      </c>
    </row>
    <row r="17" spans="1:24" ht="20.25" customHeight="1" x14ac:dyDescent="0.25">
      <c r="A17" s="29" t="s">
        <v>65</v>
      </c>
      <c r="B17" s="29">
        <v>4624</v>
      </c>
      <c r="C17" s="32" t="s">
        <v>92</v>
      </c>
      <c r="D17" s="29">
        <v>0</v>
      </c>
      <c r="E17" s="29" t="s">
        <v>93</v>
      </c>
      <c r="F17" s="32" t="s">
        <v>84</v>
      </c>
      <c r="G17" s="29">
        <v>8</v>
      </c>
      <c r="H17" s="30" t="s">
        <v>68</v>
      </c>
      <c r="I17" s="29">
        <v>11</v>
      </c>
      <c r="J17" s="30" t="s">
        <v>68</v>
      </c>
      <c r="K17" s="29">
        <v>27</v>
      </c>
      <c r="L17" s="29">
        <v>6</v>
      </c>
      <c r="M17" s="29">
        <v>6</v>
      </c>
      <c r="N17" s="29">
        <v>5</v>
      </c>
      <c r="O17" s="29">
        <v>10</v>
      </c>
      <c r="P17" s="29">
        <v>2</v>
      </c>
      <c r="R17" s="60">
        <v>266</v>
      </c>
      <c r="S17" s="61">
        <v>67.492625718484049</v>
      </c>
      <c r="T17" s="61">
        <v>7.0074531725082574</v>
      </c>
      <c r="U17" s="61">
        <v>7.3676362401052771</v>
      </c>
      <c r="V17" s="61">
        <v>5.2251896218035387</v>
      </c>
      <c r="W17" s="61">
        <v>10.696392419826308</v>
      </c>
      <c r="X17" s="61">
        <v>2.2107028272725668</v>
      </c>
    </row>
    <row r="18" spans="1:24" ht="20.25" customHeight="1" x14ac:dyDescent="0.25">
      <c r="A18" s="29" t="s">
        <v>65</v>
      </c>
      <c r="B18" s="29">
        <v>4623</v>
      </c>
      <c r="C18" s="32" t="s">
        <v>94</v>
      </c>
      <c r="D18" s="29">
        <v>0</v>
      </c>
      <c r="E18" s="29" t="s">
        <v>95</v>
      </c>
      <c r="F18" s="32" t="s">
        <v>84</v>
      </c>
      <c r="G18" s="29">
        <v>11</v>
      </c>
      <c r="H18" s="29">
        <v>30</v>
      </c>
      <c r="I18" s="29">
        <v>14</v>
      </c>
      <c r="J18" s="29">
        <v>30</v>
      </c>
      <c r="K18" s="29">
        <v>14</v>
      </c>
      <c r="L18" s="29">
        <v>2</v>
      </c>
      <c r="M18" s="29">
        <v>6</v>
      </c>
      <c r="N18" s="29">
        <v>6</v>
      </c>
      <c r="O18" s="29">
        <v>0</v>
      </c>
      <c r="P18" s="29">
        <v>0</v>
      </c>
      <c r="R18" s="60">
        <v>120</v>
      </c>
      <c r="S18" s="61">
        <v>67.218491203401101</v>
      </c>
      <c r="T18" s="61">
        <v>5.0268472725541882</v>
      </c>
      <c r="U18" s="61">
        <v>15.360191561893691</v>
      </c>
      <c r="V18" s="61">
        <v>12.394469962151017</v>
      </c>
      <c r="W18" s="61">
        <v>0</v>
      </c>
      <c r="X18" s="61">
        <v>0</v>
      </c>
    </row>
    <row r="19" spans="1:24" ht="20.25" customHeight="1" x14ac:dyDescent="0.25">
      <c r="A19" s="29" t="s">
        <v>65</v>
      </c>
      <c r="B19" s="29">
        <v>4627</v>
      </c>
      <c r="C19" s="32" t="s">
        <v>96</v>
      </c>
      <c r="D19" s="29">
        <v>0</v>
      </c>
      <c r="E19" s="33" t="s">
        <v>97</v>
      </c>
      <c r="F19" s="32" t="s">
        <v>84</v>
      </c>
      <c r="G19" s="29">
        <v>15</v>
      </c>
      <c r="H19" s="30" t="s">
        <v>68</v>
      </c>
      <c r="I19" s="29">
        <v>18</v>
      </c>
      <c r="J19" s="30" t="s">
        <v>68</v>
      </c>
      <c r="K19" s="29">
        <v>6</v>
      </c>
      <c r="L19" s="29">
        <v>2</v>
      </c>
      <c r="M19" s="29">
        <v>0</v>
      </c>
      <c r="N19" s="29">
        <v>0</v>
      </c>
      <c r="O19" s="29">
        <v>1</v>
      </c>
      <c r="P19" s="29">
        <v>0</v>
      </c>
      <c r="R19" s="60">
        <v>39</v>
      </c>
      <c r="S19" s="61">
        <v>78.461788788839087</v>
      </c>
      <c r="T19" s="61">
        <v>15.297834717563532</v>
      </c>
      <c r="U19" s="61">
        <v>0</v>
      </c>
      <c r="V19" s="61">
        <v>0</v>
      </c>
      <c r="W19" s="61">
        <v>6.2403764935973802</v>
      </c>
      <c r="X19" s="61">
        <v>0</v>
      </c>
    </row>
    <row r="20" spans="1:24" ht="20.25" customHeight="1" x14ac:dyDescent="0.25">
      <c r="A20" s="29" t="s">
        <v>65</v>
      </c>
      <c r="B20" s="29">
        <v>4631</v>
      </c>
      <c r="C20" s="32" t="s">
        <v>98</v>
      </c>
      <c r="D20" s="29">
        <v>0</v>
      </c>
      <c r="E20" s="29" t="s">
        <v>99</v>
      </c>
      <c r="F20" s="32" t="s">
        <v>100</v>
      </c>
      <c r="G20" s="29">
        <v>8</v>
      </c>
      <c r="H20" s="30" t="s">
        <v>68</v>
      </c>
      <c r="I20" s="29">
        <v>11</v>
      </c>
      <c r="J20" s="30" t="s">
        <v>68</v>
      </c>
      <c r="K20" s="29">
        <v>7</v>
      </c>
      <c r="L20" s="29">
        <v>2</v>
      </c>
      <c r="M20" s="29">
        <v>0</v>
      </c>
      <c r="N20" s="29">
        <v>0</v>
      </c>
      <c r="O20" s="29">
        <v>0</v>
      </c>
      <c r="P20" s="29">
        <v>0</v>
      </c>
      <c r="R20" s="60">
        <v>52</v>
      </c>
      <c r="S20" s="61">
        <v>88.497048542233742</v>
      </c>
      <c r="T20" s="61">
        <v>11.502951457766269</v>
      </c>
      <c r="U20" s="61">
        <v>0</v>
      </c>
      <c r="V20" s="61">
        <v>0</v>
      </c>
      <c r="W20" s="61">
        <v>0</v>
      </c>
      <c r="X20" s="61">
        <v>0</v>
      </c>
    </row>
    <row r="21" spans="1:24" ht="20.25" customHeight="1" x14ac:dyDescent="0.25">
      <c r="A21" s="29" t="s">
        <v>65</v>
      </c>
      <c r="B21" s="29">
        <v>4635</v>
      </c>
      <c r="C21" s="32" t="s">
        <v>101</v>
      </c>
      <c r="D21" s="29">
        <v>0</v>
      </c>
      <c r="E21" s="29" t="s">
        <v>102</v>
      </c>
      <c r="F21" s="32" t="s">
        <v>100</v>
      </c>
      <c r="G21" s="29">
        <v>11</v>
      </c>
      <c r="H21" s="29">
        <v>30</v>
      </c>
      <c r="I21" s="29">
        <v>14</v>
      </c>
      <c r="J21" s="29">
        <v>30</v>
      </c>
      <c r="K21" s="29">
        <v>2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R21" s="60">
        <v>11</v>
      </c>
      <c r="S21" s="61">
        <v>100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</row>
    <row r="22" spans="1:24" ht="20.25" customHeight="1" x14ac:dyDescent="0.25">
      <c r="A22" s="29" t="s">
        <v>65</v>
      </c>
      <c r="B22" s="29">
        <v>4637</v>
      </c>
      <c r="C22" s="32" t="s">
        <v>103</v>
      </c>
      <c r="D22" s="29">
        <v>0</v>
      </c>
      <c r="E22" s="29">
        <v>0.53</v>
      </c>
      <c r="F22" s="32" t="s">
        <v>100</v>
      </c>
      <c r="G22" s="29">
        <v>15</v>
      </c>
      <c r="H22" s="30" t="s">
        <v>68</v>
      </c>
      <c r="I22" s="29">
        <v>18</v>
      </c>
      <c r="J22" s="30" t="s">
        <v>68</v>
      </c>
      <c r="K22" s="29">
        <v>1</v>
      </c>
      <c r="L22" s="29">
        <v>0</v>
      </c>
      <c r="M22" s="29">
        <v>2</v>
      </c>
      <c r="N22" s="29">
        <v>8</v>
      </c>
      <c r="O22" s="29">
        <v>0</v>
      </c>
      <c r="P22" s="29">
        <v>0</v>
      </c>
      <c r="R22" s="60">
        <v>32</v>
      </c>
      <c r="S22" s="61">
        <v>17.453208867766946</v>
      </c>
      <c r="T22" s="61">
        <v>0</v>
      </c>
      <c r="U22" s="61">
        <v>19.409518377933736</v>
      </c>
      <c r="V22" s="61">
        <v>63.13727275429931</v>
      </c>
      <c r="W22" s="61">
        <v>0</v>
      </c>
      <c r="X22" s="61">
        <v>0</v>
      </c>
    </row>
    <row r="23" spans="1:24" ht="20.25" customHeight="1" x14ac:dyDescent="0.25">
      <c r="A23" s="29" t="s">
        <v>65</v>
      </c>
      <c r="B23" s="29">
        <v>4609</v>
      </c>
      <c r="C23" s="32" t="s">
        <v>104</v>
      </c>
      <c r="D23" s="29">
        <v>0</v>
      </c>
      <c r="E23" s="29">
        <v>0.56000000000000005</v>
      </c>
      <c r="F23" s="32" t="s">
        <v>100</v>
      </c>
      <c r="G23" s="29">
        <v>8</v>
      </c>
      <c r="H23" s="30" t="s">
        <v>68</v>
      </c>
      <c r="I23" s="29">
        <v>11</v>
      </c>
      <c r="J23" s="30" t="s">
        <v>68</v>
      </c>
      <c r="K23" s="29">
        <v>2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R23" s="60">
        <v>13</v>
      </c>
      <c r="S23" s="61">
        <v>100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</row>
    <row r="24" spans="1:24" ht="20.25" customHeight="1" x14ac:dyDescent="0.25">
      <c r="A24" s="29" t="s">
        <v>65</v>
      </c>
      <c r="B24" s="29">
        <v>4612</v>
      </c>
      <c r="C24" s="32" t="s">
        <v>105</v>
      </c>
      <c r="D24" s="29">
        <v>0</v>
      </c>
      <c r="E24" s="29">
        <v>0.17</v>
      </c>
      <c r="F24" s="32" t="s">
        <v>100</v>
      </c>
      <c r="G24" s="29">
        <v>11</v>
      </c>
      <c r="H24" s="29">
        <v>30</v>
      </c>
      <c r="I24" s="29">
        <v>14</v>
      </c>
      <c r="J24" s="29">
        <v>30</v>
      </c>
      <c r="K24" s="29">
        <v>1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R24" s="60">
        <v>6</v>
      </c>
      <c r="S24" s="61">
        <v>100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</row>
    <row r="25" spans="1:24" ht="20.25" customHeight="1" x14ac:dyDescent="0.25">
      <c r="A25" s="29" t="s">
        <v>65</v>
      </c>
      <c r="B25" s="29">
        <v>4613</v>
      </c>
      <c r="C25" s="32" t="s">
        <v>106</v>
      </c>
      <c r="D25" s="29">
        <v>0</v>
      </c>
      <c r="E25" s="29">
        <v>0.06</v>
      </c>
      <c r="F25" s="32" t="s">
        <v>100</v>
      </c>
      <c r="G25" s="29">
        <v>15</v>
      </c>
      <c r="H25" s="30" t="s">
        <v>68</v>
      </c>
      <c r="I25" s="29">
        <v>18</v>
      </c>
      <c r="J25" s="30" t="s">
        <v>68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R25" s="60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</row>
    <row r="26" spans="1:24" ht="20.25" customHeight="1" x14ac:dyDescent="0.25">
      <c r="A26" s="29" t="s">
        <v>65</v>
      </c>
      <c r="B26" s="29">
        <v>4638</v>
      </c>
      <c r="C26" s="32" t="s">
        <v>107</v>
      </c>
      <c r="D26" s="29">
        <v>0</v>
      </c>
      <c r="E26" s="29" t="s">
        <v>108</v>
      </c>
      <c r="F26" s="32" t="s">
        <v>100</v>
      </c>
      <c r="G26" s="29">
        <v>8</v>
      </c>
      <c r="H26" s="30" t="s">
        <v>68</v>
      </c>
      <c r="I26" s="29">
        <v>11</v>
      </c>
      <c r="J26" s="30" t="s">
        <v>68</v>
      </c>
      <c r="K26" s="29">
        <v>6</v>
      </c>
      <c r="L26" s="29">
        <v>0</v>
      </c>
      <c r="M26" s="29">
        <v>2</v>
      </c>
      <c r="N26" s="29">
        <v>0</v>
      </c>
      <c r="O26" s="29">
        <v>0</v>
      </c>
      <c r="P26" s="29">
        <v>0</v>
      </c>
      <c r="R26" s="60">
        <v>46</v>
      </c>
      <c r="S26" s="61">
        <v>85.477211644087035</v>
      </c>
      <c r="T26" s="61">
        <v>0</v>
      </c>
      <c r="U26" s="61">
        <v>14.52278835591296</v>
      </c>
      <c r="V26" s="61">
        <v>0</v>
      </c>
      <c r="W26" s="61">
        <v>0</v>
      </c>
      <c r="X26" s="61">
        <v>0</v>
      </c>
    </row>
    <row r="27" spans="1:24" ht="20.25" customHeight="1" x14ac:dyDescent="0.25">
      <c r="A27" s="29" t="s">
        <v>65</v>
      </c>
      <c r="B27" s="29">
        <v>4639</v>
      </c>
      <c r="C27" s="32" t="s">
        <v>109</v>
      </c>
      <c r="D27" s="29">
        <v>0</v>
      </c>
      <c r="E27" s="29" t="s">
        <v>110</v>
      </c>
      <c r="F27" s="32" t="s">
        <v>100</v>
      </c>
      <c r="G27" s="29">
        <v>11</v>
      </c>
      <c r="H27" s="29">
        <v>30</v>
      </c>
      <c r="I27" s="29">
        <v>14</v>
      </c>
      <c r="J27" s="29">
        <v>30</v>
      </c>
      <c r="K27" s="29">
        <v>12</v>
      </c>
      <c r="L27" s="29">
        <v>2</v>
      </c>
      <c r="M27" s="29">
        <v>6</v>
      </c>
      <c r="N27" s="29">
        <v>0</v>
      </c>
      <c r="O27" s="29">
        <v>4</v>
      </c>
      <c r="P27" s="29">
        <v>0</v>
      </c>
      <c r="R27" s="60">
        <v>105</v>
      </c>
      <c r="S27" s="61">
        <v>66.358310800625503</v>
      </c>
      <c r="T27" s="61">
        <v>5.7502213579072619</v>
      </c>
      <c r="U27" s="61">
        <v>17.570556014897484</v>
      </c>
      <c r="V27" s="61">
        <v>0</v>
      </c>
      <c r="W27" s="61">
        <v>10.32091182656975</v>
      </c>
      <c r="X27" s="61">
        <v>0</v>
      </c>
    </row>
    <row r="28" spans="1:24" ht="20.25" customHeight="1" x14ac:dyDescent="0.25">
      <c r="A28" s="29" t="s">
        <v>65</v>
      </c>
      <c r="B28" s="29">
        <v>4642</v>
      </c>
      <c r="C28" s="32" t="s">
        <v>111</v>
      </c>
      <c r="D28" s="29">
        <v>0</v>
      </c>
      <c r="E28" s="29">
        <v>2</v>
      </c>
      <c r="F28" s="32" t="s">
        <v>100</v>
      </c>
      <c r="G28" s="29">
        <v>15</v>
      </c>
      <c r="H28" s="30" t="s">
        <v>68</v>
      </c>
      <c r="I28" s="29">
        <v>18</v>
      </c>
      <c r="J28" s="30" t="s">
        <v>68</v>
      </c>
      <c r="K28" s="29">
        <v>6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R28" s="60">
        <v>31</v>
      </c>
      <c r="S28" s="61">
        <v>100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</row>
    <row r="29" spans="1:24" ht="20.25" customHeight="1" x14ac:dyDescent="0.25">
      <c r="A29" s="29" t="s">
        <v>65</v>
      </c>
      <c r="B29" s="29">
        <v>4640</v>
      </c>
      <c r="C29" s="32" t="s">
        <v>112</v>
      </c>
      <c r="D29" s="29">
        <v>0</v>
      </c>
      <c r="E29" s="29">
        <v>3.15</v>
      </c>
      <c r="F29" s="32" t="s">
        <v>113</v>
      </c>
      <c r="G29" s="29">
        <v>8</v>
      </c>
      <c r="H29" s="30" t="s">
        <v>68</v>
      </c>
      <c r="I29" s="29">
        <v>11</v>
      </c>
      <c r="J29" s="30" t="s">
        <v>68</v>
      </c>
      <c r="K29" s="29">
        <v>6</v>
      </c>
      <c r="L29" s="29">
        <v>0</v>
      </c>
      <c r="M29" s="29">
        <v>4</v>
      </c>
      <c r="N29" s="29">
        <v>4</v>
      </c>
      <c r="O29" s="29">
        <v>0</v>
      </c>
      <c r="P29" s="29">
        <v>0</v>
      </c>
      <c r="R29" s="60">
        <v>65</v>
      </c>
      <c r="S29" s="61">
        <v>62.313570218695894</v>
      </c>
      <c r="T29" s="61">
        <v>0</v>
      </c>
      <c r="U29" s="61">
        <v>20.211982145675204</v>
      </c>
      <c r="V29" s="61">
        <v>17.474447635628891</v>
      </c>
      <c r="W29" s="61">
        <v>0</v>
      </c>
      <c r="X29" s="61">
        <v>0</v>
      </c>
    </row>
    <row r="30" spans="1:24" ht="20.25" customHeight="1" x14ac:dyDescent="0.25">
      <c r="A30" s="29" t="s">
        <v>65</v>
      </c>
      <c r="B30" s="29">
        <v>4643</v>
      </c>
      <c r="C30" s="32" t="s">
        <v>114</v>
      </c>
      <c r="D30" s="29">
        <v>0</v>
      </c>
      <c r="E30" s="29">
        <v>3.97</v>
      </c>
      <c r="F30" s="32" t="s">
        <v>113</v>
      </c>
      <c r="G30" s="29">
        <v>11</v>
      </c>
      <c r="H30" s="29">
        <v>30</v>
      </c>
      <c r="I30" s="29">
        <v>14</v>
      </c>
      <c r="J30" s="29">
        <v>30</v>
      </c>
      <c r="K30" s="29">
        <v>6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R30" s="60">
        <v>35</v>
      </c>
      <c r="S30" s="61">
        <v>100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</row>
    <row r="31" spans="1:24" ht="20.25" customHeight="1" x14ac:dyDescent="0.25">
      <c r="A31" s="29" t="s">
        <v>65</v>
      </c>
      <c r="B31" s="29">
        <v>4644</v>
      </c>
      <c r="C31" s="32" t="s">
        <v>115</v>
      </c>
      <c r="D31" s="29">
        <v>0</v>
      </c>
      <c r="E31" s="29">
        <v>1.23</v>
      </c>
      <c r="F31" s="32" t="s">
        <v>113</v>
      </c>
      <c r="G31" s="29">
        <v>15</v>
      </c>
      <c r="H31" s="30" t="s">
        <v>68</v>
      </c>
      <c r="I31" s="29">
        <v>18</v>
      </c>
      <c r="J31" s="30" t="s">
        <v>68</v>
      </c>
      <c r="K31" s="29">
        <v>2</v>
      </c>
      <c r="L31" s="29">
        <v>0</v>
      </c>
      <c r="M31" s="29">
        <v>0</v>
      </c>
      <c r="N31" s="29">
        <v>4</v>
      </c>
      <c r="O31" s="29">
        <v>0</v>
      </c>
      <c r="P31" s="29">
        <v>0</v>
      </c>
      <c r="R31" s="60">
        <v>20</v>
      </c>
      <c r="S31" s="61">
        <v>50.466900811189049</v>
      </c>
      <c r="T31" s="61">
        <v>0</v>
      </c>
      <c r="U31" s="61">
        <v>0</v>
      </c>
      <c r="V31" s="61">
        <v>49.533099188810958</v>
      </c>
      <c r="W31" s="61">
        <v>0</v>
      </c>
      <c r="X31" s="61">
        <v>0</v>
      </c>
    </row>
    <row r="32" spans="1:24" ht="20.25" customHeight="1" x14ac:dyDescent="0.25">
      <c r="A32" s="29" t="s">
        <v>65</v>
      </c>
      <c r="B32" s="29">
        <v>4648</v>
      </c>
      <c r="C32" s="32" t="s">
        <v>116</v>
      </c>
      <c r="D32" s="29">
        <v>0</v>
      </c>
      <c r="E32" s="29">
        <v>0.74</v>
      </c>
      <c r="F32" s="32" t="s">
        <v>113</v>
      </c>
      <c r="G32" s="29">
        <v>8</v>
      </c>
      <c r="H32" s="30" t="s">
        <v>68</v>
      </c>
      <c r="I32" s="29">
        <v>11</v>
      </c>
      <c r="J32" s="30" t="s">
        <v>68</v>
      </c>
      <c r="K32" s="29">
        <v>2</v>
      </c>
      <c r="L32" s="29">
        <v>2</v>
      </c>
      <c r="M32" s="29">
        <v>0</v>
      </c>
      <c r="N32" s="29">
        <v>0</v>
      </c>
      <c r="O32" s="29">
        <v>0</v>
      </c>
      <c r="P32" s="29">
        <v>0</v>
      </c>
      <c r="R32" s="60">
        <v>20</v>
      </c>
      <c r="S32" s="61">
        <v>68.731632683073357</v>
      </c>
      <c r="T32" s="61">
        <v>31.268367316926632</v>
      </c>
      <c r="U32" s="61">
        <v>0</v>
      </c>
      <c r="V32" s="61">
        <v>0</v>
      </c>
      <c r="W32" s="61">
        <v>0</v>
      </c>
      <c r="X32" s="61">
        <v>0</v>
      </c>
    </row>
    <row r="33" spans="1:24" ht="20.25" customHeight="1" x14ac:dyDescent="0.25">
      <c r="A33" s="29" t="s">
        <v>65</v>
      </c>
      <c r="B33" s="29">
        <v>4602</v>
      </c>
      <c r="C33" s="32" t="s">
        <v>117</v>
      </c>
      <c r="D33" s="29">
        <v>0</v>
      </c>
      <c r="E33" s="29">
        <v>4.4000000000000004</v>
      </c>
      <c r="F33" s="32" t="s">
        <v>113</v>
      </c>
      <c r="G33" s="29">
        <v>11</v>
      </c>
      <c r="H33" s="29">
        <v>30</v>
      </c>
      <c r="I33" s="29">
        <v>14</v>
      </c>
      <c r="J33" s="29">
        <v>30</v>
      </c>
      <c r="K33" s="29">
        <v>6</v>
      </c>
      <c r="L33" s="29">
        <v>0</v>
      </c>
      <c r="M33" s="29">
        <v>0</v>
      </c>
      <c r="N33" s="29">
        <v>4</v>
      </c>
      <c r="O33" s="29">
        <v>0</v>
      </c>
      <c r="P33" s="29">
        <v>0</v>
      </c>
      <c r="R33" s="60">
        <v>45</v>
      </c>
      <c r="S33" s="61">
        <v>77.823999284985533</v>
      </c>
      <c r="T33" s="61">
        <v>0</v>
      </c>
      <c r="U33" s="61">
        <v>0</v>
      </c>
      <c r="V33" s="61">
        <v>22.176000715014471</v>
      </c>
      <c r="W33" s="61">
        <v>0</v>
      </c>
      <c r="X33" s="61">
        <v>0</v>
      </c>
    </row>
    <row r="34" spans="1:24" ht="20.25" customHeight="1" x14ac:dyDescent="0.25">
      <c r="A34" s="29" t="s">
        <v>65</v>
      </c>
      <c r="B34" s="29">
        <v>4625</v>
      </c>
      <c r="C34" s="32" t="s">
        <v>118</v>
      </c>
      <c r="D34" s="29">
        <v>0</v>
      </c>
      <c r="E34" s="29">
        <v>0.25</v>
      </c>
      <c r="F34" s="32" t="s">
        <v>113</v>
      </c>
      <c r="G34" s="29">
        <v>15</v>
      </c>
      <c r="H34" s="30" t="s">
        <v>68</v>
      </c>
      <c r="I34" s="29">
        <v>18</v>
      </c>
      <c r="J34" s="30" t="s">
        <v>68</v>
      </c>
      <c r="K34" s="29">
        <v>1</v>
      </c>
      <c r="L34" s="29">
        <v>2</v>
      </c>
      <c r="M34" s="29">
        <v>0</v>
      </c>
      <c r="N34" s="29">
        <v>0</v>
      </c>
      <c r="O34" s="29">
        <v>0</v>
      </c>
      <c r="P34" s="29">
        <v>0</v>
      </c>
      <c r="R34" s="60">
        <v>12</v>
      </c>
      <c r="S34" s="61">
        <v>47.80475829636601</v>
      </c>
      <c r="T34" s="61">
        <v>52.19524170363399</v>
      </c>
      <c r="U34" s="61">
        <v>0</v>
      </c>
      <c r="V34" s="61">
        <v>0</v>
      </c>
      <c r="W34" s="61">
        <v>0</v>
      </c>
      <c r="X34" s="61">
        <v>0</v>
      </c>
    </row>
    <row r="35" spans="1:24" ht="20.25" customHeight="1" x14ac:dyDescent="0.25">
      <c r="A35" s="29" t="s">
        <v>65</v>
      </c>
      <c r="B35" s="29">
        <v>4641</v>
      </c>
      <c r="C35" s="32" t="s">
        <v>119</v>
      </c>
      <c r="D35" s="29">
        <v>0</v>
      </c>
      <c r="E35" s="29">
        <v>0.55000000000000004</v>
      </c>
      <c r="F35" s="32" t="s">
        <v>113</v>
      </c>
      <c r="G35" s="29">
        <v>8</v>
      </c>
      <c r="H35" s="30" t="s">
        <v>68</v>
      </c>
      <c r="I35" s="29">
        <v>11</v>
      </c>
      <c r="J35" s="30" t="s">
        <v>68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R35" s="60">
        <v>0</v>
      </c>
      <c r="S35" s="61">
        <v>0</v>
      </c>
      <c r="T35" s="61">
        <v>0</v>
      </c>
      <c r="U35" s="61">
        <v>0</v>
      </c>
      <c r="V35" s="61">
        <v>0</v>
      </c>
      <c r="W35" s="61">
        <v>0</v>
      </c>
      <c r="X35" s="61">
        <v>0</v>
      </c>
    </row>
    <row r="36" spans="1:24" ht="20.25" customHeight="1" x14ac:dyDescent="0.25">
      <c r="A36" s="29" t="s">
        <v>65</v>
      </c>
      <c r="B36" s="29">
        <v>4646</v>
      </c>
      <c r="C36" s="32" t="s">
        <v>120</v>
      </c>
      <c r="D36" s="29">
        <v>0</v>
      </c>
      <c r="E36" s="29">
        <v>0.64</v>
      </c>
      <c r="F36" s="32" t="s">
        <v>113</v>
      </c>
      <c r="G36" s="29">
        <v>11</v>
      </c>
      <c r="H36" s="29">
        <v>30</v>
      </c>
      <c r="I36" s="29">
        <v>14</v>
      </c>
      <c r="J36" s="29">
        <v>30</v>
      </c>
      <c r="K36" s="29">
        <v>2</v>
      </c>
      <c r="L36" s="29">
        <v>0</v>
      </c>
      <c r="M36" s="29">
        <v>0</v>
      </c>
      <c r="N36" s="29">
        <v>0</v>
      </c>
      <c r="O36" s="29">
        <v>0</v>
      </c>
      <c r="P36" s="29">
        <v>0</v>
      </c>
      <c r="R36" s="60">
        <v>11</v>
      </c>
      <c r="S36" s="61">
        <v>100</v>
      </c>
      <c r="T36" s="61">
        <v>0</v>
      </c>
      <c r="U36" s="61">
        <v>0</v>
      </c>
      <c r="V36" s="61">
        <v>0</v>
      </c>
      <c r="W36" s="61">
        <v>0</v>
      </c>
      <c r="X36" s="61">
        <v>0</v>
      </c>
    </row>
    <row r="37" spans="1:24" ht="20.25" customHeight="1" x14ac:dyDescent="0.25">
      <c r="A37" s="29" t="s">
        <v>65</v>
      </c>
      <c r="B37" s="29">
        <v>4645</v>
      </c>
      <c r="C37" s="32" t="s">
        <v>121</v>
      </c>
      <c r="D37" s="29">
        <v>0</v>
      </c>
      <c r="E37" s="32">
        <v>0.11</v>
      </c>
      <c r="F37" s="32" t="s">
        <v>113</v>
      </c>
      <c r="G37" s="29">
        <v>15</v>
      </c>
      <c r="H37" s="30" t="s">
        <v>68</v>
      </c>
      <c r="I37" s="29">
        <v>18</v>
      </c>
      <c r="J37" s="30" t="s">
        <v>68</v>
      </c>
      <c r="K37" s="29">
        <v>2</v>
      </c>
      <c r="L37" s="29">
        <v>2</v>
      </c>
      <c r="M37" s="29">
        <v>0</v>
      </c>
      <c r="N37" s="29">
        <v>0</v>
      </c>
      <c r="O37" s="29">
        <v>0</v>
      </c>
      <c r="P37" s="29">
        <v>0</v>
      </c>
      <c r="R37" s="60">
        <v>16</v>
      </c>
      <c r="S37" s="61">
        <v>62.244065051931763</v>
      </c>
      <c r="T37" s="61">
        <v>37.755934948068223</v>
      </c>
      <c r="U37" s="61">
        <v>0</v>
      </c>
      <c r="V37" s="61">
        <v>0</v>
      </c>
      <c r="W37" s="61">
        <v>0</v>
      </c>
      <c r="X37" s="61">
        <v>0</v>
      </c>
    </row>
    <row r="38" spans="1:24" ht="20.25" customHeight="1" x14ac:dyDescent="0.25">
      <c r="A38" s="29" t="s">
        <v>65</v>
      </c>
      <c r="B38" s="29">
        <v>4610</v>
      </c>
      <c r="C38" s="32" t="s">
        <v>122</v>
      </c>
      <c r="D38" s="29">
        <v>0</v>
      </c>
      <c r="E38" s="29">
        <v>0.17</v>
      </c>
      <c r="F38" s="32" t="s">
        <v>123</v>
      </c>
      <c r="G38" s="29">
        <v>8</v>
      </c>
      <c r="H38" s="30" t="s">
        <v>68</v>
      </c>
      <c r="I38" s="29">
        <v>11</v>
      </c>
      <c r="J38" s="30" t="s">
        <v>68</v>
      </c>
      <c r="K38" s="29">
        <v>1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R38" s="60">
        <v>7</v>
      </c>
      <c r="S38" s="61">
        <v>100</v>
      </c>
      <c r="T38" s="61">
        <v>0</v>
      </c>
      <c r="U38" s="61">
        <v>0</v>
      </c>
      <c r="V38" s="61">
        <v>0</v>
      </c>
      <c r="W38" s="61">
        <v>0</v>
      </c>
      <c r="X38" s="61">
        <v>0</v>
      </c>
    </row>
    <row r="39" spans="1:24" ht="20.25" customHeight="1" x14ac:dyDescent="0.25">
      <c r="A39" s="29" t="s">
        <v>65</v>
      </c>
      <c r="B39" s="29"/>
      <c r="C39" s="32" t="s">
        <v>124</v>
      </c>
      <c r="D39" s="29">
        <v>0</v>
      </c>
      <c r="E39" s="29">
        <v>0.22700000000000001</v>
      </c>
      <c r="F39" s="32" t="s">
        <v>123</v>
      </c>
      <c r="G39" s="29">
        <v>11</v>
      </c>
      <c r="H39" s="29">
        <v>30</v>
      </c>
      <c r="I39" s="29">
        <v>14</v>
      </c>
      <c r="J39" s="29">
        <v>30</v>
      </c>
      <c r="K39" s="29">
        <v>6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R39" s="60">
        <v>35</v>
      </c>
      <c r="S39" s="61">
        <v>100</v>
      </c>
      <c r="T39" s="61">
        <v>0</v>
      </c>
      <c r="U39" s="61">
        <v>0</v>
      </c>
      <c r="V39" s="61">
        <v>0</v>
      </c>
      <c r="W39" s="61">
        <v>0</v>
      </c>
      <c r="X39" s="61">
        <v>0</v>
      </c>
    </row>
    <row r="40" spans="1:24" ht="20.25" customHeight="1" x14ac:dyDescent="0.25">
      <c r="A40" s="29" t="s">
        <v>65</v>
      </c>
      <c r="B40" s="29"/>
      <c r="C40" s="32" t="s">
        <v>125</v>
      </c>
      <c r="D40" s="29">
        <v>0</v>
      </c>
      <c r="E40" s="32">
        <v>0.19</v>
      </c>
      <c r="F40" s="32" t="s">
        <v>123</v>
      </c>
      <c r="G40" s="29">
        <v>15</v>
      </c>
      <c r="H40" s="30" t="s">
        <v>68</v>
      </c>
      <c r="I40" s="29">
        <v>18</v>
      </c>
      <c r="J40" s="30" t="s">
        <v>68</v>
      </c>
      <c r="K40" s="29">
        <v>6</v>
      </c>
      <c r="L40" s="29">
        <v>1</v>
      </c>
      <c r="M40" s="29">
        <v>0</v>
      </c>
      <c r="N40" s="29">
        <v>0</v>
      </c>
      <c r="O40" s="29">
        <v>0</v>
      </c>
      <c r="P40" s="29">
        <v>0</v>
      </c>
      <c r="R40" s="60">
        <v>35</v>
      </c>
      <c r="S40" s="61">
        <v>91.117344519659241</v>
      </c>
      <c r="T40" s="61">
        <v>8.8826554803407536</v>
      </c>
      <c r="U40" s="61">
        <v>0</v>
      </c>
      <c r="V40" s="61">
        <v>0</v>
      </c>
      <c r="W40" s="61">
        <v>0</v>
      </c>
      <c r="X40" s="61">
        <v>0</v>
      </c>
    </row>
    <row r="41" spans="1:24" ht="20.25" customHeight="1" x14ac:dyDescent="0.25">
      <c r="A41" s="29" t="s">
        <v>65</v>
      </c>
      <c r="B41" s="29"/>
      <c r="C41" s="32" t="s">
        <v>126</v>
      </c>
      <c r="D41" s="29">
        <v>0</v>
      </c>
      <c r="E41" s="29">
        <v>0.27100000000000002</v>
      </c>
      <c r="F41" s="32" t="s">
        <v>123</v>
      </c>
      <c r="G41" s="29">
        <v>8</v>
      </c>
      <c r="H41" s="30" t="s">
        <v>68</v>
      </c>
      <c r="I41" s="29">
        <v>11</v>
      </c>
      <c r="J41" s="30" t="s">
        <v>68</v>
      </c>
      <c r="K41" s="29">
        <v>4</v>
      </c>
      <c r="L41" s="29">
        <v>1</v>
      </c>
      <c r="M41" s="29">
        <v>0</v>
      </c>
      <c r="N41" s="29">
        <v>1</v>
      </c>
      <c r="O41" s="29">
        <v>0</v>
      </c>
      <c r="P41" s="29">
        <v>0</v>
      </c>
      <c r="R41" s="60">
        <v>33</v>
      </c>
      <c r="S41" s="61">
        <v>82.041594900068745</v>
      </c>
      <c r="T41" s="61">
        <v>9.3308809366957117</v>
      </c>
      <c r="U41" s="61">
        <v>0</v>
      </c>
      <c r="V41" s="61">
        <v>8.6275241632355435</v>
      </c>
      <c r="W41" s="61">
        <v>0</v>
      </c>
      <c r="X41" s="61">
        <v>0</v>
      </c>
    </row>
    <row r="42" spans="1:24" ht="20.25" customHeight="1" x14ac:dyDescent="0.25">
      <c r="A42" s="29" t="s">
        <v>65</v>
      </c>
      <c r="B42" s="29"/>
      <c r="C42" s="32" t="s">
        <v>127</v>
      </c>
      <c r="D42" s="29">
        <v>0</v>
      </c>
      <c r="E42" s="29">
        <v>0.59199999999999997</v>
      </c>
      <c r="F42" s="32" t="s">
        <v>123</v>
      </c>
      <c r="G42" s="29">
        <v>11</v>
      </c>
      <c r="H42" s="29">
        <v>30</v>
      </c>
      <c r="I42" s="29">
        <v>14</v>
      </c>
      <c r="J42" s="29">
        <v>30</v>
      </c>
      <c r="K42" s="29">
        <v>8</v>
      </c>
      <c r="L42" s="29">
        <v>1</v>
      </c>
      <c r="M42" s="29">
        <v>2</v>
      </c>
      <c r="N42" s="29">
        <v>0</v>
      </c>
      <c r="O42" s="29">
        <v>1</v>
      </c>
      <c r="P42" s="29">
        <v>0</v>
      </c>
      <c r="R42" s="60">
        <v>59</v>
      </c>
      <c r="S42" s="61">
        <v>79.974103934334167</v>
      </c>
      <c r="T42" s="61">
        <v>5.1975644984136116</v>
      </c>
      <c r="U42" s="61">
        <v>10.587893633559807</v>
      </c>
      <c r="V42" s="61">
        <v>0</v>
      </c>
      <c r="W42" s="61">
        <v>4.2404379336924096</v>
      </c>
      <c r="X42" s="61">
        <v>0</v>
      </c>
    </row>
    <row r="43" spans="1:24" ht="20.25" customHeight="1" x14ac:dyDescent="0.25">
      <c r="A43" s="29" t="s">
        <v>65</v>
      </c>
      <c r="B43" s="29"/>
      <c r="C43" s="32" t="s">
        <v>128</v>
      </c>
      <c r="D43" s="29">
        <v>0</v>
      </c>
      <c r="E43" s="29">
        <v>0.4</v>
      </c>
      <c r="F43" s="32" t="s">
        <v>123</v>
      </c>
      <c r="G43" s="29">
        <v>15</v>
      </c>
      <c r="H43" s="30" t="s">
        <v>68</v>
      </c>
      <c r="I43" s="29">
        <v>18</v>
      </c>
      <c r="J43" s="30" t="s">
        <v>68</v>
      </c>
      <c r="K43" s="29">
        <v>6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R43" s="60">
        <v>32</v>
      </c>
      <c r="S43" s="61">
        <v>100</v>
      </c>
      <c r="T43" s="61">
        <v>0</v>
      </c>
      <c r="U43" s="61">
        <v>0</v>
      </c>
      <c r="V43" s="61">
        <v>0</v>
      </c>
      <c r="W43" s="61">
        <v>0</v>
      </c>
      <c r="X43" s="61">
        <v>0</v>
      </c>
    </row>
    <row r="44" spans="1:24" ht="20.25" customHeight="1" x14ac:dyDescent="0.25">
      <c r="A44" s="29" t="s">
        <v>65</v>
      </c>
      <c r="B44" s="29"/>
      <c r="C44" s="32" t="s">
        <v>129</v>
      </c>
      <c r="D44" s="29">
        <v>0</v>
      </c>
      <c r="E44" s="29">
        <v>1.155</v>
      </c>
      <c r="F44" s="32" t="s">
        <v>123</v>
      </c>
      <c r="G44" s="29">
        <v>8</v>
      </c>
      <c r="H44" s="30" t="s">
        <v>68</v>
      </c>
      <c r="I44" s="29">
        <v>11</v>
      </c>
      <c r="J44" s="30" t="s">
        <v>68</v>
      </c>
      <c r="K44" s="29">
        <v>15</v>
      </c>
      <c r="L44" s="29">
        <v>2</v>
      </c>
      <c r="M44" s="29">
        <v>8</v>
      </c>
      <c r="N44" s="29">
        <v>0</v>
      </c>
      <c r="O44" s="29">
        <v>0</v>
      </c>
      <c r="P44" s="29">
        <v>0</v>
      </c>
      <c r="R44" s="60">
        <v>134</v>
      </c>
      <c r="S44" s="61">
        <v>75.749238877091813</v>
      </c>
      <c r="T44" s="61">
        <v>4.5947888092190059</v>
      </c>
      <c r="U44" s="61">
        <v>19.655972313689173</v>
      </c>
      <c r="V44" s="61">
        <v>0</v>
      </c>
      <c r="W44" s="61">
        <v>0</v>
      </c>
      <c r="X44" s="61">
        <v>0</v>
      </c>
    </row>
    <row r="45" spans="1:24" ht="20.25" customHeight="1" x14ac:dyDescent="0.25">
      <c r="A45" s="29" t="s">
        <v>65</v>
      </c>
      <c r="B45" s="29"/>
      <c r="C45" s="32" t="s">
        <v>130</v>
      </c>
      <c r="D45" s="29">
        <v>0</v>
      </c>
      <c r="E45" s="29">
        <v>0.45</v>
      </c>
      <c r="F45" s="32" t="s">
        <v>123</v>
      </c>
      <c r="G45" s="29">
        <v>11</v>
      </c>
      <c r="H45" s="29">
        <v>30</v>
      </c>
      <c r="I45" s="29">
        <v>14</v>
      </c>
      <c r="J45" s="29">
        <v>30</v>
      </c>
      <c r="K45" s="29">
        <v>8</v>
      </c>
      <c r="L45" s="29">
        <v>2</v>
      </c>
      <c r="M45" s="29">
        <v>0</v>
      </c>
      <c r="N45" s="29">
        <v>2</v>
      </c>
      <c r="O45" s="29">
        <v>0</v>
      </c>
      <c r="P45" s="29">
        <v>0</v>
      </c>
      <c r="R45" s="60">
        <v>59</v>
      </c>
      <c r="S45" s="61">
        <v>80.635459663474904</v>
      </c>
      <c r="T45" s="61">
        <v>10.481092799845932</v>
      </c>
      <c r="U45" s="61">
        <v>0</v>
      </c>
      <c r="V45" s="61">
        <v>8.8834475366791654</v>
      </c>
      <c r="W45" s="61">
        <v>0</v>
      </c>
      <c r="X45" s="61">
        <v>0</v>
      </c>
    </row>
    <row r="46" spans="1:24" ht="20.25" customHeight="1" x14ac:dyDescent="0.25">
      <c r="A46" s="29" t="s">
        <v>65</v>
      </c>
      <c r="B46" s="29"/>
      <c r="C46" s="32" t="s">
        <v>131</v>
      </c>
      <c r="D46" s="29">
        <v>0</v>
      </c>
      <c r="E46" s="29">
        <v>0.46300000000000002</v>
      </c>
      <c r="F46" s="32" t="s">
        <v>123</v>
      </c>
      <c r="G46" s="29">
        <v>15</v>
      </c>
      <c r="H46" s="30" t="s">
        <v>68</v>
      </c>
      <c r="I46" s="29">
        <v>18</v>
      </c>
      <c r="J46" s="30" t="s">
        <v>68</v>
      </c>
      <c r="K46" s="29">
        <v>4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R46" s="60">
        <v>20</v>
      </c>
      <c r="S46" s="61">
        <v>100</v>
      </c>
      <c r="T46" s="61">
        <v>0</v>
      </c>
      <c r="U46" s="61">
        <v>0</v>
      </c>
      <c r="V46" s="61">
        <v>0</v>
      </c>
      <c r="W46" s="61">
        <v>0</v>
      </c>
      <c r="X46" s="61">
        <v>0</v>
      </c>
    </row>
    <row r="47" spans="1:24" ht="20.25" customHeight="1" x14ac:dyDescent="0.25">
      <c r="A47" s="29" t="s">
        <v>65</v>
      </c>
      <c r="B47" s="29"/>
      <c r="C47" s="32" t="s">
        <v>132</v>
      </c>
      <c r="D47" s="29">
        <v>0</v>
      </c>
      <c r="E47" s="32" t="s">
        <v>133</v>
      </c>
      <c r="F47" s="32" t="s">
        <v>134</v>
      </c>
      <c r="G47" s="29">
        <v>8</v>
      </c>
      <c r="H47" s="30" t="s">
        <v>68</v>
      </c>
      <c r="I47" s="29">
        <v>11</v>
      </c>
      <c r="J47" s="30" t="s">
        <v>68</v>
      </c>
      <c r="K47" s="29">
        <v>2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R47" s="60">
        <v>14</v>
      </c>
      <c r="S47" s="61">
        <v>100</v>
      </c>
      <c r="T47" s="61">
        <v>0</v>
      </c>
      <c r="U47" s="61">
        <v>0</v>
      </c>
      <c r="V47" s="61">
        <v>0</v>
      </c>
      <c r="W47" s="61">
        <v>0</v>
      </c>
      <c r="X47" s="61">
        <v>0</v>
      </c>
    </row>
    <row r="48" spans="1:24" ht="20.25" customHeight="1" x14ac:dyDescent="0.25">
      <c r="A48" s="29" t="s">
        <v>65</v>
      </c>
      <c r="B48" s="29"/>
      <c r="C48" s="32" t="s">
        <v>135</v>
      </c>
      <c r="D48" s="29">
        <v>0</v>
      </c>
      <c r="E48" s="29">
        <v>0.32</v>
      </c>
      <c r="F48" s="32" t="s">
        <v>134</v>
      </c>
      <c r="G48" s="29">
        <v>11</v>
      </c>
      <c r="H48" s="29">
        <v>30</v>
      </c>
      <c r="I48" s="29">
        <v>14</v>
      </c>
      <c r="J48" s="29">
        <v>30</v>
      </c>
      <c r="K48" s="29">
        <v>3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R48" s="60">
        <v>18</v>
      </c>
      <c r="S48" s="61">
        <v>100</v>
      </c>
      <c r="T48" s="61">
        <v>0</v>
      </c>
      <c r="U48" s="61">
        <v>0</v>
      </c>
      <c r="V48" s="61">
        <v>0</v>
      </c>
      <c r="W48" s="61">
        <v>0</v>
      </c>
      <c r="X48" s="61">
        <v>0</v>
      </c>
    </row>
    <row r="49" spans="1:24" ht="20.25" customHeight="1" x14ac:dyDescent="0.25">
      <c r="A49" s="29" t="s">
        <v>65</v>
      </c>
      <c r="B49" s="29"/>
      <c r="C49" s="32" t="s">
        <v>136</v>
      </c>
      <c r="D49" s="29">
        <v>0</v>
      </c>
      <c r="E49" s="29">
        <v>0.93300000000000005</v>
      </c>
      <c r="F49" s="32" t="s">
        <v>134</v>
      </c>
      <c r="G49" s="29">
        <v>15</v>
      </c>
      <c r="H49" s="30" t="s">
        <v>68</v>
      </c>
      <c r="I49" s="29">
        <v>18</v>
      </c>
      <c r="J49" s="30" t="s">
        <v>68</v>
      </c>
      <c r="K49" s="29">
        <v>24</v>
      </c>
      <c r="L49" s="29">
        <v>4</v>
      </c>
      <c r="M49" s="29">
        <v>0</v>
      </c>
      <c r="N49" s="29">
        <v>0</v>
      </c>
      <c r="O49" s="29">
        <v>0</v>
      </c>
      <c r="P49" s="29">
        <v>0</v>
      </c>
      <c r="R49" s="60">
        <v>136</v>
      </c>
      <c r="S49" s="61">
        <v>90.970424712092381</v>
      </c>
      <c r="T49" s="61">
        <v>9.0295752879076279</v>
      </c>
      <c r="U49" s="61">
        <v>0</v>
      </c>
      <c r="V49" s="61">
        <v>0</v>
      </c>
      <c r="W49" s="61">
        <v>0</v>
      </c>
      <c r="X49" s="61">
        <v>0</v>
      </c>
    </row>
    <row r="50" spans="1:24" ht="20.25" customHeight="1" x14ac:dyDescent="0.25">
      <c r="A50" s="29" t="s">
        <v>65</v>
      </c>
      <c r="B50" s="29"/>
      <c r="C50" s="32" t="s">
        <v>137</v>
      </c>
      <c r="D50" s="29">
        <v>0</v>
      </c>
      <c r="E50" s="29">
        <v>0.27300000000000002</v>
      </c>
      <c r="F50" s="32" t="s">
        <v>134</v>
      </c>
      <c r="G50" s="29">
        <v>8</v>
      </c>
      <c r="H50" s="30" t="s">
        <v>68</v>
      </c>
      <c r="I50" s="29">
        <v>11</v>
      </c>
      <c r="J50" s="30" t="s">
        <v>68</v>
      </c>
      <c r="K50" s="29">
        <v>4</v>
      </c>
      <c r="L50" s="29">
        <v>4</v>
      </c>
      <c r="M50" s="29">
        <v>0</v>
      </c>
      <c r="N50" s="29">
        <v>8</v>
      </c>
      <c r="O50" s="29">
        <v>0</v>
      </c>
      <c r="P50" s="29">
        <v>0</v>
      </c>
      <c r="R50" s="60">
        <v>63</v>
      </c>
      <c r="S50" s="61">
        <v>43.122708632725427</v>
      </c>
      <c r="T50" s="61">
        <v>20.598892716817048</v>
      </c>
      <c r="U50" s="61">
        <v>0</v>
      </c>
      <c r="V50" s="61">
        <v>36.278398650457518</v>
      </c>
      <c r="W50" s="61">
        <v>0</v>
      </c>
      <c r="X50" s="61">
        <v>0</v>
      </c>
    </row>
    <row r="51" spans="1:24" ht="20.25" customHeight="1" x14ac:dyDescent="0.25">
      <c r="A51" s="29" t="s">
        <v>65</v>
      </c>
      <c r="B51" s="29"/>
      <c r="C51" s="32" t="s">
        <v>138</v>
      </c>
      <c r="D51" s="29">
        <v>0</v>
      </c>
      <c r="E51" s="29">
        <v>0.45</v>
      </c>
      <c r="F51" s="32" t="s">
        <v>134</v>
      </c>
      <c r="G51" s="29">
        <v>11</v>
      </c>
      <c r="H51" s="29">
        <v>30</v>
      </c>
      <c r="I51" s="29">
        <v>14</v>
      </c>
      <c r="J51" s="29">
        <v>30</v>
      </c>
      <c r="K51" s="29">
        <v>4</v>
      </c>
      <c r="L51" s="29">
        <v>4</v>
      </c>
      <c r="M51" s="29">
        <v>0</v>
      </c>
      <c r="N51" s="29">
        <v>0</v>
      </c>
      <c r="O51" s="29">
        <v>0</v>
      </c>
      <c r="P51" s="29">
        <v>0</v>
      </c>
      <c r="R51" s="60">
        <v>36</v>
      </c>
      <c r="S51" s="61">
        <v>65.792730861144847</v>
      </c>
      <c r="T51" s="61">
        <v>34.20726913885516</v>
      </c>
      <c r="U51" s="61">
        <v>0</v>
      </c>
      <c r="V51" s="61">
        <v>0</v>
      </c>
      <c r="W51" s="61">
        <v>0</v>
      </c>
      <c r="X51" s="61">
        <v>0</v>
      </c>
    </row>
    <row r="52" spans="1:24" ht="20.25" customHeight="1" x14ac:dyDescent="0.25">
      <c r="A52" s="29" t="s">
        <v>65</v>
      </c>
      <c r="B52" s="29"/>
      <c r="C52" s="32" t="s">
        <v>139</v>
      </c>
      <c r="D52" s="29">
        <v>0</v>
      </c>
      <c r="E52" s="32" t="s">
        <v>140</v>
      </c>
      <c r="F52" s="32" t="s">
        <v>134</v>
      </c>
      <c r="G52" s="29">
        <v>15</v>
      </c>
      <c r="H52" s="30" t="s">
        <v>68</v>
      </c>
      <c r="I52" s="29">
        <v>18</v>
      </c>
      <c r="J52" s="30" t="s">
        <v>68</v>
      </c>
      <c r="K52" s="29">
        <v>16</v>
      </c>
      <c r="L52" s="29">
        <v>4</v>
      </c>
      <c r="M52" s="29">
        <v>2</v>
      </c>
      <c r="N52" s="29">
        <v>2</v>
      </c>
      <c r="O52" s="29">
        <v>0</v>
      </c>
      <c r="P52" s="29">
        <v>1</v>
      </c>
      <c r="R52" s="60">
        <v>109</v>
      </c>
      <c r="S52" s="61">
        <v>75.622005681648147</v>
      </c>
      <c r="T52" s="61">
        <v>11.310586304461296</v>
      </c>
      <c r="U52" s="61">
        <v>5.7601634747094499</v>
      </c>
      <c r="V52" s="61">
        <v>4.7932501869576427</v>
      </c>
      <c r="W52" s="61">
        <v>0</v>
      </c>
      <c r="X52" s="61">
        <v>2.5139943522234671</v>
      </c>
    </row>
    <row r="53" spans="1:24" ht="20.25" customHeight="1" x14ac:dyDescent="0.25">
      <c r="A53" s="29" t="s">
        <v>65</v>
      </c>
      <c r="B53" s="29"/>
      <c r="C53" s="32" t="s">
        <v>141</v>
      </c>
      <c r="D53" s="29">
        <v>0</v>
      </c>
      <c r="E53" s="29">
        <v>0.29499999999999998</v>
      </c>
      <c r="F53" s="32" t="s">
        <v>134</v>
      </c>
      <c r="G53" s="29">
        <v>8</v>
      </c>
      <c r="H53" s="30" t="s">
        <v>68</v>
      </c>
      <c r="I53" s="29">
        <v>11</v>
      </c>
      <c r="J53" s="30" t="s">
        <v>68</v>
      </c>
      <c r="K53" s="29">
        <v>4</v>
      </c>
      <c r="L53" s="29">
        <v>0</v>
      </c>
      <c r="M53" s="29">
        <v>0</v>
      </c>
      <c r="N53" s="29">
        <v>0</v>
      </c>
      <c r="O53" s="29">
        <v>0</v>
      </c>
      <c r="P53" s="29">
        <v>0</v>
      </c>
      <c r="R53" s="60">
        <v>27</v>
      </c>
      <c r="S53" s="61">
        <v>100</v>
      </c>
      <c r="T53" s="61">
        <v>0</v>
      </c>
      <c r="U53" s="61">
        <v>0</v>
      </c>
      <c r="V53" s="61">
        <v>0</v>
      </c>
      <c r="W53" s="61">
        <v>0</v>
      </c>
      <c r="X53" s="6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548E-C525-4EF3-91E4-CE81A046FE80}">
  <dimension ref="A2:W64"/>
  <sheetViews>
    <sheetView zoomScale="90" zoomScaleNormal="90" workbookViewId="0">
      <selection activeCell="C8" sqref="C8"/>
    </sheetView>
  </sheetViews>
  <sheetFormatPr defaultRowHeight="15" x14ac:dyDescent="0.25"/>
  <cols>
    <col min="1" max="1" width="7.85546875" customWidth="1"/>
    <col min="2" max="2" width="29.42578125" customWidth="1"/>
    <col min="3" max="4" width="8.7109375" customWidth="1"/>
    <col min="5" max="5" width="13.85546875" customWidth="1"/>
    <col min="6" max="6" width="4.42578125" customWidth="1"/>
    <col min="7" max="7" width="4.28515625" customWidth="1"/>
    <col min="8" max="8" width="4.42578125" customWidth="1"/>
    <col min="9" max="9" width="5.5703125" customWidth="1"/>
    <col min="10" max="10" width="7.7109375" style="212" customWidth="1"/>
    <col min="11" max="15" width="7.7109375" customWidth="1"/>
    <col min="17" max="17" width="8.85546875" style="66"/>
    <col min="18" max="18" width="10.42578125" bestFit="1" customWidth="1"/>
    <col min="19" max="20" width="9.28515625" bestFit="1" customWidth="1"/>
    <col min="21" max="23" width="9" bestFit="1" customWidth="1"/>
  </cols>
  <sheetData>
    <row r="2" spans="1:23" ht="20.25" customHeight="1" x14ac:dyDescent="0.25">
      <c r="A2" s="263" t="s">
        <v>142</v>
      </c>
      <c r="B2" s="263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</row>
    <row r="3" spans="1:23" ht="114.75" x14ac:dyDescent="0.25">
      <c r="A3" s="34" t="s">
        <v>14</v>
      </c>
      <c r="B3" s="35" t="s">
        <v>59</v>
      </c>
      <c r="C3" s="36" t="s">
        <v>60</v>
      </c>
      <c r="D3" s="36" t="s">
        <v>61</v>
      </c>
      <c r="E3" s="35" t="s">
        <v>62</v>
      </c>
      <c r="F3" s="35" t="s">
        <v>63</v>
      </c>
      <c r="G3" s="36" t="s">
        <v>64</v>
      </c>
      <c r="H3" s="35" t="s">
        <v>63</v>
      </c>
      <c r="I3" s="36" t="s">
        <v>64</v>
      </c>
      <c r="J3" s="211" t="s">
        <v>5</v>
      </c>
      <c r="K3" s="37" t="s">
        <v>6</v>
      </c>
      <c r="L3" s="37" t="s">
        <v>7</v>
      </c>
      <c r="M3" s="37" t="s">
        <v>8</v>
      </c>
      <c r="N3" s="37" t="s">
        <v>9</v>
      </c>
      <c r="O3" s="37" t="s">
        <v>10</v>
      </c>
      <c r="Q3" s="58" t="s">
        <v>227</v>
      </c>
      <c r="R3" s="28" t="s">
        <v>228</v>
      </c>
      <c r="S3" s="28" t="s">
        <v>229</v>
      </c>
      <c r="T3" s="28" t="s">
        <v>230</v>
      </c>
      <c r="U3" s="28" t="s">
        <v>231</v>
      </c>
      <c r="V3" s="28" t="s">
        <v>232</v>
      </c>
      <c r="W3" s="28" t="s">
        <v>233</v>
      </c>
    </row>
    <row r="4" spans="1:23" s="43" customFormat="1" ht="20.25" customHeight="1" x14ac:dyDescent="0.25">
      <c r="A4" s="38" t="s">
        <v>143</v>
      </c>
      <c r="B4" s="39" t="s">
        <v>144</v>
      </c>
      <c r="C4" s="40">
        <v>0</v>
      </c>
      <c r="D4" s="41" t="s">
        <v>145</v>
      </c>
      <c r="E4" s="42" t="s">
        <v>146</v>
      </c>
      <c r="F4" s="42">
        <v>9</v>
      </c>
      <c r="G4" s="42">
        <v>0</v>
      </c>
      <c r="H4" s="42">
        <v>12</v>
      </c>
      <c r="I4" s="42">
        <v>0</v>
      </c>
      <c r="J4" s="152">
        <v>7</v>
      </c>
      <c r="K4" s="42">
        <v>0</v>
      </c>
      <c r="L4" s="42">
        <v>1</v>
      </c>
      <c r="M4" s="42">
        <v>0</v>
      </c>
      <c r="N4" s="42">
        <v>0</v>
      </c>
      <c r="O4" s="42">
        <v>0</v>
      </c>
      <c r="Q4" s="60">
        <v>46</v>
      </c>
      <c r="R4" s="213">
        <v>93.501150984131826</v>
      </c>
      <c r="S4" s="213">
        <v>0</v>
      </c>
      <c r="T4" s="213">
        <v>6.4988490158681786</v>
      </c>
      <c r="U4" s="213">
        <v>0</v>
      </c>
      <c r="V4" s="213">
        <v>0</v>
      </c>
      <c r="W4" s="213">
        <v>0</v>
      </c>
    </row>
    <row r="5" spans="1:23" s="43" customFormat="1" ht="20.25" customHeight="1" x14ac:dyDescent="0.25">
      <c r="A5" s="38" t="s">
        <v>143</v>
      </c>
      <c r="B5" s="39" t="s">
        <v>147</v>
      </c>
      <c r="C5" s="40">
        <v>0</v>
      </c>
      <c r="D5" s="41">
        <v>1.2</v>
      </c>
      <c r="E5" s="42" t="s">
        <v>146</v>
      </c>
      <c r="F5" s="42">
        <v>14</v>
      </c>
      <c r="G5" s="42">
        <v>0</v>
      </c>
      <c r="H5" s="42">
        <v>17</v>
      </c>
      <c r="I5" s="42">
        <v>0</v>
      </c>
      <c r="J5" s="152">
        <v>2</v>
      </c>
      <c r="K5" s="44">
        <v>0</v>
      </c>
      <c r="L5" s="42">
        <v>0</v>
      </c>
      <c r="M5" s="42">
        <v>0</v>
      </c>
      <c r="N5" s="42">
        <v>0</v>
      </c>
      <c r="O5" s="42">
        <v>0</v>
      </c>
      <c r="Q5" s="60">
        <v>11</v>
      </c>
      <c r="R5" s="213">
        <v>100</v>
      </c>
      <c r="S5" s="213">
        <v>0</v>
      </c>
      <c r="T5" s="213">
        <v>0</v>
      </c>
      <c r="U5" s="213">
        <v>0</v>
      </c>
      <c r="V5" s="213">
        <v>0</v>
      </c>
      <c r="W5" s="213">
        <v>0</v>
      </c>
    </row>
    <row r="6" spans="1:23" s="43" customFormat="1" ht="20.25" customHeight="1" x14ac:dyDescent="0.25">
      <c r="A6" s="38" t="s">
        <v>143</v>
      </c>
      <c r="B6" s="45" t="s">
        <v>148</v>
      </c>
      <c r="C6" s="40">
        <v>0</v>
      </c>
      <c r="D6" s="41">
        <v>2.91</v>
      </c>
      <c r="E6" s="42" t="s">
        <v>149</v>
      </c>
      <c r="F6" s="42">
        <v>9</v>
      </c>
      <c r="G6" s="42">
        <v>0</v>
      </c>
      <c r="H6" s="42">
        <v>12</v>
      </c>
      <c r="I6" s="42">
        <v>0</v>
      </c>
      <c r="J6" s="152">
        <v>6</v>
      </c>
      <c r="K6" s="42">
        <v>1</v>
      </c>
      <c r="L6" s="42">
        <v>1</v>
      </c>
      <c r="M6" s="42">
        <v>0</v>
      </c>
      <c r="N6" s="42">
        <v>0</v>
      </c>
      <c r="O6" s="42">
        <v>0</v>
      </c>
      <c r="Q6" s="60">
        <v>44</v>
      </c>
      <c r="R6" s="213">
        <v>86.398789164770349</v>
      </c>
      <c r="S6" s="213">
        <v>6.7381303273487694</v>
      </c>
      <c r="T6" s="213">
        <v>6.8630805078808867</v>
      </c>
      <c r="U6" s="213">
        <v>0</v>
      </c>
      <c r="V6" s="213">
        <v>0</v>
      </c>
      <c r="W6" s="213">
        <v>0</v>
      </c>
    </row>
    <row r="7" spans="1:23" s="43" customFormat="1" ht="20.25" customHeight="1" x14ac:dyDescent="0.25">
      <c r="A7" s="38" t="s">
        <v>143</v>
      </c>
      <c r="B7" s="45" t="s">
        <v>150</v>
      </c>
      <c r="C7" s="40">
        <v>0</v>
      </c>
      <c r="D7" s="41">
        <v>0.23</v>
      </c>
      <c r="E7" s="42" t="s">
        <v>149</v>
      </c>
      <c r="F7" s="42">
        <v>14</v>
      </c>
      <c r="G7" s="42">
        <v>0</v>
      </c>
      <c r="H7" s="42">
        <v>17</v>
      </c>
      <c r="I7" s="42">
        <v>0</v>
      </c>
      <c r="J7" s="152">
        <v>3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Q7" s="60">
        <v>16</v>
      </c>
      <c r="R7" s="213">
        <v>100</v>
      </c>
      <c r="S7" s="213">
        <v>0</v>
      </c>
      <c r="T7" s="213">
        <v>0</v>
      </c>
      <c r="U7" s="213">
        <v>0</v>
      </c>
      <c r="V7" s="213">
        <v>0</v>
      </c>
      <c r="W7" s="213">
        <v>0</v>
      </c>
    </row>
    <row r="8" spans="1:23" s="43" customFormat="1" ht="20.25" customHeight="1" x14ac:dyDescent="0.25">
      <c r="A8" s="38" t="s">
        <v>143</v>
      </c>
      <c r="B8" s="45" t="s">
        <v>151</v>
      </c>
      <c r="C8" s="40">
        <v>0</v>
      </c>
      <c r="D8" s="41">
        <v>0.5</v>
      </c>
      <c r="E8" s="42" t="s">
        <v>152</v>
      </c>
      <c r="F8" s="42">
        <v>9</v>
      </c>
      <c r="G8" s="42">
        <v>0</v>
      </c>
      <c r="H8" s="42">
        <v>12</v>
      </c>
      <c r="I8" s="42">
        <v>0</v>
      </c>
      <c r="J8" s="152">
        <v>2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Q8" s="60">
        <v>13</v>
      </c>
      <c r="R8" s="213">
        <v>100</v>
      </c>
      <c r="S8" s="213">
        <v>0</v>
      </c>
      <c r="T8" s="213">
        <v>0</v>
      </c>
      <c r="U8" s="213">
        <v>0</v>
      </c>
      <c r="V8" s="213">
        <v>0</v>
      </c>
      <c r="W8" s="213">
        <v>0</v>
      </c>
    </row>
    <row r="9" spans="1:23" s="43" customFormat="1" ht="20.25" customHeight="1" x14ac:dyDescent="0.25">
      <c r="A9" s="38" t="s">
        <v>143</v>
      </c>
      <c r="B9" s="45" t="s">
        <v>153</v>
      </c>
      <c r="C9" s="40">
        <v>0</v>
      </c>
      <c r="D9" s="41">
        <v>0.44</v>
      </c>
      <c r="E9" s="42" t="s">
        <v>152</v>
      </c>
      <c r="F9" s="42">
        <v>14</v>
      </c>
      <c r="G9" s="42">
        <v>0</v>
      </c>
      <c r="H9" s="42">
        <v>17</v>
      </c>
      <c r="I9" s="42">
        <v>0</v>
      </c>
      <c r="J9" s="152">
        <v>4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Q9" s="60">
        <v>21</v>
      </c>
      <c r="R9" s="213">
        <v>100</v>
      </c>
      <c r="S9" s="213">
        <v>0</v>
      </c>
      <c r="T9" s="213">
        <v>0</v>
      </c>
      <c r="U9" s="213">
        <v>0</v>
      </c>
      <c r="V9" s="213">
        <v>0</v>
      </c>
      <c r="W9" s="213">
        <v>0</v>
      </c>
    </row>
    <row r="10" spans="1:23" s="43" customFormat="1" ht="20.25" customHeight="1" x14ac:dyDescent="0.25">
      <c r="A10" s="38" t="s">
        <v>143</v>
      </c>
      <c r="B10" s="45" t="s">
        <v>154</v>
      </c>
      <c r="C10" s="40">
        <v>0</v>
      </c>
      <c r="D10" s="41">
        <v>0.56999999999999995</v>
      </c>
      <c r="E10" s="42" t="s">
        <v>155</v>
      </c>
      <c r="F10" s="42">
        <v>9</v>
      </c>
      <c r="G10" s="42">
        <v>0</v>
      </c>
      <c r="H10" s="42">
        <v>12</v>
      </c>
      <c r="I10" s="42">
        <v>0</v>
      </c>
      <c r="J10" s="152">
        <v>3</v>
      </c>
      <c r="K10" s="42">
        <v>0</v>
      </c>
      <c r="L10" s="42">
        <v>1</v>
      </c>
      <c r="M10" s="42">
        <v>0</v>
      </c>
      <c r="N10" s="42">
        <v>0</v>
      </c>
      <c r="O10" s="42">
        <v>0</v>
      </c>
      <c r="Q10" s="60">
        <v>21</v>
      </c>
      <c r="R10" s="213">
        <v>85.944434630264993</v>
      </c>
      <c r="S10" s="213">
        <v>0</v>
      </c>
      <c r="T10" s="213">
        <v>14.055565369735017</v>
      </c>
      <c r="U10" s="213">
        <v>0</v>
      </c>
      <c r="V10" s="213">
        <v>0</v>
      </c>
      <c r="W10" s="213">
        <v>0</v>
      </c>
    </row>
    <row r="11" spans="1:23" s="43" customFormat="1" ht="20.25" customHeight="1" x14ac:dyDescent="0.25">
      <c r="A11" s="38" t="s">
        <v>143</v>
      </c>
      <c r="B11" s="45" t="s">
        <v>156</v>
      </c>
      <c r="C11" s="40">
        <v>0</v>
      </c>
      <c r="D11" s="41">
        <v>0.59</v>
      </c>
      <c r="E11" s="42" t="s">
        <v>155</v>
      </c>
      <c r="F11" s="42">
        <v>14</v>
      </c>
      <c r="G11" s="42">
        <v>0</v>
      </c>
      <c r="H11" s="42">
        <v>17</v>
      </c>
      <c r="I11" s="42">
        <v>0</v>
      </c>
      <c r="J11" s="152">
        <v>1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Q11" s="60">
        <v>5</v>
      </c>
      <c r="R11" s="213">
        <v>100</v>
      </c>
      <c r="S11" s="213">
        <v>0</v>
      </c>
      <c r="T11" s="213">
        <v>0</v>
      </c>
      <c r="U11" s="213">
        <v>0</v>
      </c>
      <c r="V11" s="213">
        <v>0</v>
      </c>
      <c r="W11" s="213">
        <v>0</v>
      </c>
    </row>
    <row r="12" spans="1:23" s="43" customFormat="1" ht="20.25" customHeight="1" x14ac:dyDescent="0.25">
      <c r="A12" s="38" t="s">
        <v>143</v>
      </c>
      <c r="B12" s="45" t="s">
        <v>157</v>
      </c>
      <c r="C12" s="40">
        <v>0</v>
      </c>
      <c r="D12" s="41">
        <v>0.21</v>
      </c>
      <c r="E12" s="42" t="s">
        <v>158</v>
      </c>
      <c r="F12" s="42">
        <v>9</v>
      </c>
      <c r="G12" s="42">
        <v>0</v>
      </c>
      <c r="H12" s="42">
        <v>12</v>
      </c>
      <c r="I12" s="42">
        <v>0</v>
      </c>
      <c r="J12" s="152">
        <v>1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Q12" s="60">
        <v>6</v>
      </c>
      <c r="R12" s="213">
        <v>100</v>
      </c>
      <c r="S12" s="213">
        <v>0</v>
      </c>
      <c r="T12" s="213">
        <v>0</v>
      </c>
      <c r="U12" s="213">
        <v>0</v>
      </c>
      <c r="V12" s="213">
        <v>0</v>
      </c>
      <c r="W12" s="213">
        <v>0</v>
      </c>
    </row>
    <row r="13" spans="1:23" s="43" customFormat="1" ht="20.25" customHeight="1" x14ac:dyDescent="0.25">
      <c r="A13" s="38" t="s">
        <v>143</v>
      </c>
      <c r="B13" s="45" t="s">
        <v>159</v>
      </c>
      <c r="C13" s="40">
        <v>0</v>
      </c>
      <c r="D13" s="41">
        <v>6.12</v>
      </c>
      <c r="E13" s="42" t="s">
        <v>158</v>
      </c>
      <c r="F13" s="42">
        <v>14</v>
      </c>
      <c r="G13" s="42">
        <v>0</v>
      </c>
      <c r="H13" s="42">
        <v>17</v>
      </c>
      <c r="I13" s="42">
        <v>0</v>
      </c>
      <c r="J13" s="152">
        <v>7</v>
      </c>
      <c r="K13" s="42">
        <v>1</v>
      </c>
      <c r="L13" s="42">
        <v>1</v>
      </c>
      <c r="M13" s="42">
        <v>0</v>
      </c>
      <c r="N13" s="42">
        <v>0</v>
      </c>
      <c r="O13" s="42">
        <v>0</v>
      </c>
      <c r="Q13" s="60">
        <v>42</v>
      </c>
      <c r="R13" s="213">
        <v>86.054540356910593</v>
      </c>
      <c r="S13" s="213">
        <v>6.9086734768149336</v>
      </c>
      <c r="T13" s="213">
        <v>7.0367861662744637</v>
      </c>
      <c r="U13" s="213">
        <v>0</v>
      </c>
      <c r="V13" s="213">
        <v>0</v>
      </c>
      <c r="W13" s="213">
        <v>0</v>
      </c>
    </row>
    <row r="14" spans="1:23" s="43" customFormat="1" ht="20.25" customHeight="1" x14ac:dyDescent="0.25">
      <c r="A14" s="38" t="s">
        <v>143</v>
      </c>
      <c r="B14" s="45" t="s">
        <v>160</v>
      </c>
      <c r="C14" s="40">
        <v>0</v>
      </c>
      <c r="D14" s="41">
        <v>2.69</v>
      </c>
      <c r="E14" s="42" t="s">
        <v>161</v>
      </c>
      <c r="F14" s="42">
        <v>9</v>
      </c>
      <c r="G14" s="42">
        <v>0</v>
      </c>
      <c r="H14" s="42">
        <v>12</v>
      </c>
      <c r="I14" s="42">
        <v>0</v>
      </c>
      <c r="J14" s="152">
        <v>3</v>
      </c>
      <c r="K14" s="42">
        <v>1</v>
      </c>
      <c r="L14" s="42">
        <v>0</v>
      </c>
      <c r="M14" s="42">
        <v>0</v>
      </c>
      <c r="N14" s="42">
        <v>0</v>
      </c>
      <c r="O14" s="42">
        <v>0</v>
      </c>
      <c r="Q14" s="60">
        <v>21</v>
      </c>
      <c r="R14" s="213">
        <v>86.164928564265168</v>
      </c>
      <c r="S14" s="213">
        <v>13.835071435734836</v>
      </c>
      <c r="T14" s="213">
        <v>0</v>
      </c>
      <c r="U14" s="213">
        <v>0</v>
      </c>
      <c r="V14" s="213">
        <v>0</v>
      </c>
      <c r="W14" s="213">
        <v>0</v>
      </c>
    </row>
    <row r="15" spans="1:23" s="43" customFormat="1" ht="20.25" customHeight="1" x14ac:dyDescent="0.25">
      <c r="A15" s="38" t="s">
        <v>143</v>
      </c>
      <c r="B15" s="46" t="s">
        <v>162</v>
      </c>
      <c r="C15" s="40">
        <v>0</v>
      </c>
      <c r="D15" s="41">
        <v>3.15</v>
      </c>
      <c r="E15" s="42" t="s">
        <v>161</v>
      </c>
      <c r="F15" s="42">
        <v>14</v>
      </c>
      <c r="G15" s="42">
        <v>0</v>
      </c>
      <c r="H15" s="42">
        <v>17</v>
      </c>
      <c r="I15" s="42">
        <v>0</v>
      </c>
      <c r="J15" s="152">
        <v>5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Q15" s="60">
        <v>25</v>
      </c>
      <c r="R15" s="213">
        <v>100</v>
      </c>
      <c r="S15" s="213">
        <v>0</v>
      </c>
      <c r="T15" s="213">
        <v>0</v>
      </c>
      <c r="U15" s="213">
        <v>0</v>
      </c>
      <c r="V15" s="213">
        <v>0</v>
      </c>
      <c r="W15" s="213">
        <v>0</v>
      </c>
    </row>
    <row r="16" spans="1:23" s="43" customFormat="1" ht="20.25" customHeight="1" x14ac:dyDescent="0.25">
      <c r="A16" s="38" t="s">
        <v>143</v>
      </c>
      <c r="B16" s="47" t="s">
        <v>163</v>
      </c>
      <c r="C16" s="40">
        <v>0</v>
      </c>
      <c r="D16" s="41">
        <v>0.94</v>
      </c>
      <c r="E16" s="42" t="s">
        <v>164</v>
      </c>
      <c r="F16" s="42">
        <v>9</v>
      </c>
      <c r="G16" s="42">
        <v>0</v>
      </c>
      <c r="H16" s="42">
        <v>12</v>
      </c>
      <c r="I16" s="42">
        <v>0</v>
      </c>
      <c r="J16" s="152">
        <v>4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Q16" s="60">
        <v>24</v>
      </c>
      <c r="R16" s="213">
        <v>100</v>
      </c>
      <c r="S16" s="213">
        <v>0</v>
      </c>
      <c r="T16" s="213">
        <v>0</v>
      </c>
      <c r="U16" s="213">
        <v>0</v>
      </c>
      <c r="V16" s="213">
        <v>0</v>
      </c>
      <c r="W16" s="213">
        <v>0</v>
      </c>
    </row>
    <row r="17" spans="1:23" s="43" customFormat="1" ht="20.25" customHeight="1" x14ac:dyDescent="0.25">
      <c r="A17" s="38" t="s">
        <v>143</v>
      </c>
      <c r="B17" s="46" t="s">
        <v>165</v>
      </c>
      <c r="C17" s="40">
        <v>0</v>
      </c>
      <c r="D17" s="41">
        <v>0.16</v>
      </c>
      <c r="E17" s="42" t="s">
        <v>164</v>
      </c>
      <c r="F17" s="42">
        <v>14</v>
      </c>
      <c r="G17" s="42">
        <v>0</v>
      </c>
      <c r="H17" s="42">
        <v>17</v>
      </c>
      <c r="I17" s="42">
        <v>0</v>
      </c>
      <c r="J17" s="152">
        <v>1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Q17" s="60">
        <v>5</v>
      </c>
      <c r="R17" s="213">
        <v>100</v>
      </c>
      <c r="S17" s="213">
        <v>0</v>
      </c>
      <c r="T17" s="213">
        <v>0</v>
      </c>
      <c r="U17" s="213">
        <v>0</v>
      </c>
      <c r="V17" s="213">
        <v>0</v>
      </c>
      <c r="W17" s="213">
        <v>0</v>
      </c>
    </row>
    <row r="18" spans="1:23" s="43" customFormat="1" ht="20.25" customHeight="1" x14ac:dyDescent="0.25">
      <c r="A18" s="38" t="s">
        <v>143</v>
      </c>
      <c r="B18" s="47" t="s">
        <v>166</v>
      </c>
      <c r="C18" s="40">
        <v>0</v>
      </c>
      <c r="D18" s="41">
        <v>0.85</v>
      </c>
      <c r="E18" s="42" t="s">
        <v>167</v>
      </c>
      <c r="F18" s="42">
        <v>9</v>
      </c>
      <c r="G18" s="42">
        <v>0</v>
      </c>
      <c r="H18" s="42">
        <v>12</v>
      </c>
      <c r="I18" s="42">
        <v>0</v>
      </c>
      <c r="J18" s="152">
        <v>2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Q18" s="60">
        <v>13</v>
      </c>
      <c r="R18" s="213">
        <v>100</v>
      </c>
      <c r="S18" s="213">
        <v>0</v>
      </c>
      <c r="T18" s="213">
        <v>0</v>
      </c>
      <c r="U18" s="213">
        <v>0</v>
      </c>
      <c r="V18" s="213">
        <v>0</v>
      </c>
      <c r="W18" s="213">
        <v>0</v>
      </c>
    </row>
    <row r="19" spans="1:23" s="43" customFormat="1" ht="20.25" customHeight="1" x14ac:dyDescent="0.25">
      <c r="A19" s="38" t="s">
        <v>143</v>
      </c>
      <c r="B19" s="45" t="s">
        <v>168</v>
      </c>
      <c r="C19" s="40">
        <v>0</v>
      </c>
      <c r="D19" s="41">
        <v>0.71</v>
      </c>
      <c r="E19" s="42" t="s">
        <v>167</v>
      </c>
      <c r="F19" s="42">
        <v>14</v>
      </c>
      <c r="G19" s="42">
        <v>0</v>
      </c>
      <c r="H19" s="42">
        <v>17</v>
      </c>
      <c r="I19" s="42">
        <v>0</v>
      </c>
      <c r="J19" s="152">
        <v>7</v>
      </c>
      <c r="K19" s="42">
        <v>1</v>
      </c>
      <c r="L19" s="42">
        <v>0</v>
      </c>
      <c r="M19" s="42">
        <v>0</v>
      </c>
      <c r="N19" s="42">
        <v>0</v>
      </c>
      <c r="O19" s="42">
        <v>0</v>
      </c>
      <c r="Q19" s="60">
        <v>39</v>
      </c>
      <c r="R19" s="213">
        <v>92.568379263251558</v>
      </c>
      <c r="S19" s="213">
        <v>7.4316207367484317</v>
      </c>
      <c r="T19" s="213">
        <v>0</v>
      </c>
      <c r="U19" s="213">
        <v>0</v>
      </c>
      <c r="V19" s="213">
        <v>0</v>
      </c>
      <c r="W19" s="213">
        <v>0</v>
      </c>
    </row>
    <row r="20" spans="1:23" s="43" customFormat="1" ht="20.25" customHeight="1" x14ac:dyDescent="0.25">
      <c r="A20" s="38" t="s">
        <v>143</v>
      </c>
      <c r="B20" s="45" t="s">
        <v>169</v>
      </c>
      <c r="C20" s="40">
        <v>0</v>
      </c>
      <c r="D20" s="41">
        <v>4.3099999999999996</v>
      </c>
      <c r="E20" s="42" t="s">
        <v>170</v>
      </c>
      <c r="F20" s="42">
        <v>9</v>
      </c>
      <c r="G20" s="42">
        <v>0</v>
      </c>
      <c r="H20" s="42">
        <v>12</v>
      </c>
      <c r="I20" s="42">
        <v>0</v>
      </c>
      <c r="J20" s="152">
        <v>11</v>
      </c>
      <c r="K20" s="42">
        <v>4</v>
      </c>
      <c r="L20" s="42">
        <v>2</v>
      </c>
      <c r="M20" s="42">
        <v>0</v>
      </c>
      <c r="N20" s="42">
        <v>0</v>
      </c>
      <c r="O20" s="42">
        <v>0</v>
      </c>
      <c r="Q20" s="60">
        <v>82</v>
      </c>
      <c r="R20" s="213">
        <v>79.266357075632527</v>
      </c>
      <c r="S20" s="213">
        <v>13.737513626266363</v>
      </c>
      <c r="T20" s="213">
        <v>6.9961292981011125</v>
      </c>
      <c r="U20" s="213">
        <v>0</v>
      </c>
      <c r="V20" s="213">
        <v>0</v>
      </c>
      <c r="W20" s="213">
        <v>0</v>
      </c>
    </row>
    <row r="21" spans="1:23" s="43" customFormat="1" ht="20.25" customHeight="1" x14ac:dyDescent="0.25">
      <c r="A21" s="38" t="s">
        <v>143</v>
      </c>
      <c r="B21" s="45" t="s">
        <v>171</v>
      </c>
      <c r="C21" s="40">
        <v>0</v>
      </c>
      <c r="D21" s="41">
        <v>1.28</v>
      </c>
      <c r="E21" s="42" t="s">
        <v>170</v>
      </c>
      <c r="F21" s="42">
        <v>14</v>
      </c>
      <c r="G21" s="42">
        <v>0</v>
      </c>
      <c r="H21" s="42">
        <v>17</v>
      </c>
      <c r="I21" s="42">
        <v>0</v>
      </c>
      <c r="J21" s="152">
        <v>3</v>
      </c>
      <c r="K21" s="42">
        <v>0</v>
      </c>
      <c r="L21" s="42">
        <v>1</v>
      </c>
      <c r="M21" s="42">
        <v>0</v>
      </c>
      <c r="N21" s="42">
        <v>0</v>
      </c>
      <c r="O21" s="42">
        <v>0</v>
      </c>
      <c r="Q21" s="60">
        <v>18</v>
      </c>
      <c r="R21" s="213">
        <v>84.363400902009829</v>
      </c>
      <c r="S21" s="213">
        <v>0</v>
      </c>
      <c r="T21" s="213">
        <v>15.636599097990162</v>
      </c>
      <c r="U21" s="213">
        <v>0</v>
      </c>
      <c r="V21" s="213">
        <v>0</v>
      </c>
      <c r="W21" s="213">
        <v>0</v>
      </c>
    </row>
    <row r="22" spans="1:23" s="43" customFormat="1" ht="20.25" customHeight="1" x14ac:dyDescent="0.25">
      <c r="A22" s="38" t="s">
        <v>143</v>
      </c>
      <c r="B22" s="45" t="s">
        <v>172</v>
      </c>
      <c r="C22" s="40">
        <v>0</v>
      </c>
      <c r="D22" s="41">
        <v>0.97</v>
      </c>
      <c r="E22" s="42" t="s">
        <v>173</v>
      </c>
      <c r="F22" s="42">
        <v>9</v>
      </c>
      <c r="G22" s="42">
        <v>0</v>
      </c>
      <c r="H22" s="42">
        <v>12</v>
      </c>
      <c r="I22" s="42">
        <v>0</v>
      </c>
      <c r="J22" s="152">
        <v>5</v>
      </c>
      <c r="K22" s="42">
        <v>1</v>
      </c>
      <c r="L22" s="42">
        <v>1</v>
      </c>
      <c r="M22" s="42">
        <v>0</v>
      </c>
      <c r="N22" s="42">
        <v>0</v>
      </c>
      <c r="O22" s="42">
        <v>0</v>
      </c>
      <c r="Q22" s="60">
        <v>36</v>
      </c>
      <c r="R22" s="213">
        <v>84.034034769793152</v>
      </c>
      <c r="S22" s="213">
        <v>7.9096453857180613</v>
      </c>
      <c r="T22" s="213">
        <v>8.0563198444887867</v>
      </c>
      <c r="U22" s="213">
        <v>0</v>
      </c>
      <c r="V22" s="213">
        <v>0</v>
      </c>
      <c r="W22" s="213">
        <v>0</v>
      </c>
    </row>
    <row r="23" spans="1:23" s="43" customFormat="1" ht="20.25" customHeight="1" x14ac:dyDescent="0.25">
      <c r="A23" s="38" t="s">
        <v>143</v>
      </c>
      <c r="B23" s="45" t="s">
        <v>174</v>
      </c>
      <c r="C23" s="40">
        <v>0</v>
      </c>
      <c r="D23" s="41">
        <v>0.63</v>
      </c>
      <c r="E23" s="42" t="s">
        <v>173</v>
      </c>
      <c r="F23" s="42">
        <v>14</v>
      </c>
      <c r="G23" s="42">
        <v>0</v>
      </c>
      <c r="H23" s="42">
        <v>17</v>
      </c>
      <c r="I23" s="42">
        <v>0</v>
      </c>
      <c r="J23" s="152">
        <v>2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Q23" s="60">
        <v>10</v>
      </c>
      <c r="R23" s="213">
        <v>100</v>
      </c>
      <c r="S23" s="213">
        <v>0</v>
      </c>
      <c r="T23" s="213">
        <v>0</v>
      </c>
      <c r="U23" s="213">
        <v>0</v>
      </c>
      <c r="V23" s="213">
        <v>0</v>
      </c>
      <c r="W23" s="213">
        <v>0</v>
      </c>
    </row>
    <row r="24" spans="1:23" s="43" customFormat="1" ht="20.25" customHeight="1" x14ac:dyDescent="0.25">
      <c r="A24" s="38" t="s">
        <v>143</v>
      </c>
      <c r="B24" s="45" t="s">
        <v>175</v>
      </c>
      <c r="C24" s="40">
        <v>0</v>
      </c>
      <c r="D24" s="41">
        <v>0.48</v>
      </c>
      <c r="E24" s="42" t="s">
        <v>176</v>
      </c>
      <c r="F24" s="42">
        <v>9</v>
      </c>
      <c r="G24" s="42">
        <v>0</v>
      </c>
      <c r="H24" s="42">
        <v>12</v>
      </c>
      <c r="I24" s="42">
        <v>0</v>
      </c>
      <c r="J24" s="152">
        <v>7</v>
      </c>
      <c r="K24" s="42">
        <v>1</v>
      </c>
      <c r="L24" s="42">
        <v>0</v>
      </c>
      <c r="M24" s="42">
        <v>0</v>
      </c>
      <c r="N24" s="42">
        <v>0</v>
      </c>
      <c r="O24" s="42">
        <v>0</v>
      </c>
      <c r="Q24" s="60">
        <v>44</v>
      </c>
      <c r="R24" s="213">
        <v>93.611911598413712</v>
      </c>
      <c r="S24" s="213">
        <v>6.3880884015862822</v>
      </c>
      <c r="T24" s="213">
        <v>0</v>
      </c>
      <c r="U24" s="213">
        <v>0</v>
      </c>
      <c r="V24" s="213">
        <v>0</v>
      </c>
      <c r="W24" s="213">
        <v>0</v>
      </c>
    </row>
    <row r="25" spans="1:23" s="43" customFormat="1" ht="20.25" customHeight="1" x14ac:dyDescent="0.25">
      <c r="A25" s="38" t="s">
        <v>143</v>
      </c>
      <c r="B25" s="48" t="s">
        <v>177</v>
      </c>
      <c r="C25" s="40">
        <v>0</v>
      </c>
      <c r="D25" s="41">
        <v>2.27</v>
      </c>
      <c r="E25" s="42" t="s">
        <v>176</v>
      </c>
      <c r="F25" s="42">
        <v>14</v>
      </c>
      <c r="G25" s="42">
        <v>0</v>
      </c>
      <c r="H25" s="42">
        <v>17</v>
      </c>
      <c r="I25" s="42">
        <v>0</v>
      </c>
      <c r="J25" s="152">
        <v>6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Q25" s="60">
        <v>30</v>
      </c>
      <c r="R25" s="213">
        <v>100</v>
      </c>
      <c r="S25" s="213">
        <v>0</v>
      </c>
      <c r="T25" s="213">
        <v>0</v>
      </c>
      <c r="U25" s="213">
        <v>0</v>
      </c>
      <c r="V25" s="213">
        <v>0</v>
      </c>
      <c r="W25" s="213">
        <v>0</v>
      </c>
    </row>
    <row r="26" spans="1:23" s="43" customFormat="1" ht="20.25" customHeight="1" x14ac:dyDescent="0.25">
      <c r="A26" s="38" t="s">
        <v>143</v>
      </c>
      <c r="B26" s="45" t="s">
        <v>178</v>
      </c>
      <c r="C26" s="40">
        <v>0</v>
      </c>
      <c r="D26" s="41">
        <v>1.34</v>
      </c>
      <c r="E26" s="42" t="s">
        <v>179</v>
      </c>
      <c r="F26" s="42">
        <v>9</v>
      </c>
      <c r="G26" s="42">
        <v>0</v>
      </c>
      <c r="H26" s="42">
        <v>12</v>
      </c>
      <c r="I26" s="42">
        <v>0</v>
      </c>
      <c r="J26" s="152">
        <v>4</v>
      </c>
      <c r="K26" s="42">
        <v>0</v>
      </c>
      <c r="L26" s="42">
        <v>1</v>
      </c>
      <c r="M26" s="42">
        <v>0</v>
      </c>
      <c r="N26" s="42">
        <v>0</v>
      </c>
      <c r="O26" s="42">
        <v>0</v>
      </c>
      <c r="Q26" s="60">
        <v>27</v>
      </c>
      <c r="R26" s="213">
        <v>89.215678457837313</v>
      </c>
      <c r="S26" s="213">
        <v>0</v>
      </c>
      <c r="T26" s="213">
        <v>10.784321542162688</v>
      </c>
      <c r="U26" s="213">
        <v>0</v>
      </c>
      <c r="V26" s="213">
        <v>0</v>
      </c>
      <c r="W26" s="213">
        <v>0</v>
      </c>
    </row>
    <row r="27" spans="1:23" s="43" customFormat="1" ht="20.25" customHeight="1" x14ac:dyDescent="0.25">
      <c r="A27" s="38" t="s">
        <v>143</v>
      </c>
      <c r="B27" s="45" t="s">
        <v>180</v>
      </c>
      <c r="C27" s="40">
        <v>0</v>
      </c>
      <c r="D27" s="41">
        <v>1.9</v>
      </c>
      <c r="E27" s="42" t="s">
        <v>179</v>
      </c>
      <c r="F27" s="42">
        <v>14</v>
      </c>
      <c r="G27" s="42">
        <v>0</v>
      </c>
      <c r="H27" s="42">
        <v>17</v>
      </c>
      <c r="I27" s="42">
        <v>0</v>
      </c>
      <c r="J27" s="152">
        <v>2</v>
      </c>
      <c r="K27" s="42">
        <v>1</v>
      </c>
      <c r="L27" s="42">
        <v>0</v>
      </c>
      <c r="M27" s="42">
        <v>0</v>
      </c>
      <c r="N27" s="42">
        <v>0</v>
      </c>
      <c r="O27" s="42">
        <v>0</v>
      </c>
      <c r="Q27" s="60">
        <v>13</v>
      </c>
      <c r="R27" s="213">
        <v>78.557033383759162</v>
      </c>
      <c r="S27" s="213">
        <v>21.442966616240831</v>
      </c>
      <c r="T27" s="213">
        <v>0</v>
      </c>
      <c r="U27" s="213">
        <v>0</v>
      </c>
      <c r="V27" s="213">
        <v>0</v>
      </c>
      <c r="W27" s="213">
        <v>0</v>
      </c>
    </row>
    <row r="28" spans="1:23" s="43" customFormat="1" ht="20.25" customHeight="1" x14ac:dyDescent="0.25">
      <c r="A28" s="38" t="s">
        <v>143</v>
      </c>
      <c r="B28" s="45" t="s">
        <v>181</v>
      </c>
      <c r="C28" s="40">
        <v>0</v>
      </c>
      <c r="D28" s="41">
        <v>2.2000000000000002</v>
      </c>
      <c r="E28" s="42" t="s">
        <v>182</v>
      </c>
      <c r="F28" s="42">
        <v>9</v>
      </c>
      <c r="G28" s="42">
        <v>0</v>
      </c>
      <c r="H28" s="42">
        <v>12</v>
      </c>
      <c r="I28" s="42">
        <v>0</v>
      </c>
      <c r="J28" s="152">
        <v>7</v>
      </c>
      <c r="K28" s="42">
        <v>1</v>
      </c>
      <c r="L28" s="42">
        <v>1</v>
      </c>
      <c r="M28" s="42">
        <v>0</v>
      </c>
      <c r="N28" s="42">
        <v>0</v>
      </c>
      <c r="O28" s="42">
        <v>0</v>
      </c>
      <c r="Q28" s="60">
        <v>47</v>
      </c>
      <c r="R28" s="213">
        <v>87.893104979506916</v>
      </c>
      <c r="S28" s="213">
        <v>5.9978363320646881</v>
      </c>
      <c r="T28" s="213">
        <v>6.1090586884284068</v>
      </c>
      <c r="U28" s="213">
        <v>0</v>
      </c>
      <c r="V28" s="213">
        <v>0</v>
      </c>
      <c r="W28" s="213">
        <v>0</v>
      </c>
    </row>
    <row r="29" spans="1:23" s="43" customFormat="1" ht="20.25" customHeight="1" x14ac:dyDescent="0.25">
      <c r="A29" s="38" t="s">
        <v>143</v>
      </c>
      <c r="B29" s="45" t="s">
        <v>183</v>
      </c>
      <c r="C29" s="40">
        <v>0</v>
      </c>
      <c r="D29" s="41">
        <v>1.73</v>
      </c>
      <c r="E29" s="42" t="s">
        <v>182</v>
      </c>
      <c r="F29" s="42">
        <v>14</v>
      </c>
      <c r="G29" s="42">
        <v>0</v>
      </c>
      <c r="H29" s="42">
        <v>17</v>
      </c>
      <c r="I29" s="42">
        <v>0</v>
      </c>
      <c r="J29" s="152">
        <v>14</v>
      </c>
      <c r="K29" s="42">
        <v>4</v>
      </c>
      <c r="L29" s="42">
        <v>2</v>
      </c>
      <c r="M29" s="42">
        <v>1</v>
      </c>
      <c r="N29" s="42">
        <v>1</v>
      </c>
      <c r="O29" s="42">
        <v>0</v>
      </c>
      <c r="Q29" s="60">
        <v>92</v>
      </c>
      <c r="R29" s="213">
        <v>76.568797315248815</v>
      </c>
      <c r="S29" s="213">
        <v>12.294268657284103</v>
      </c>
      <c r="T29" s="213">
        <v>6.2611252292041089</v>
      </c>
      <c r="U29" s="213">
        <v>2.3682361073774287</v>
      </c>
      <c r="V29" s="213">
        <v>2.5075726908855631</v>
      </c>
      <c r="W29" s="213">
        <v>0</v>
      </c>
    </row>
    <row r="30" spans="1:23" s="43" customFormat="1" ht="20.25" customHeight="1" x14ac:dyDescent="0.25">
      <c r="A30" s="38" t="s">
        <v>143</v>
      </c>
      <c r="B30" s="45" t="s">
        <v>184</v>
      </c>
      <c r="C30" s="40">
        <v>0</v>
      </c>
      <c r="D30" s="41">
        <v>1.83</v>
      </c>
      <c r="E30" s="42" t="s">
        <v>185</v>
      </c>
      <c r="F30" s="42">
        <v>9</v>
      </c>
      <c r="G30" s="42">
        <v>0</v>
      </c>
      <c r="H30" s="42">
        <v>12</v>
      </c>
      <c r="I30" s="42">
        <v>0</v>
      </c>
      <c r="J30" s="152">
        <v>7</v>
      </c>
      <c r="K30" s="42">
        <v>1</v>
      </c>
      <c r="L30" s="42">
        <v>1</v>
      </c>
      <c r="M30" s="42">
        <v>0</v>
      </c>
      <c r="N30" s="42">
        <v>0</v>
      </c>
      <c r="O30" s="42">
        <v>0</v>
      </c>
      <c r="Q30" s="60">
        <v>47</v>
      </c>
      <c r="R30" s="213">
        <v>87.893104979506916</v>
      </c>
      <c r="S30" s="213">
        <v>5.997836332064689</v>
      </c>
      <c r="T30" s="213">
        <v>6.1090586884284086</v>
      </c>
      <c r="U30" s="213">
        <v>0</v>
      </c>
      <c r="V30" s="213">
        <v>0</v>
      </c>
      <c r="W30" s="213">
        <v>0</v>
      </c>
    </row>
    <row r="31" spans="1:23" s="43" customFormat="1" ht="20.25" customHeight="1" x14ac:dyDescent="0.25">
      <c r="A31" s="38" t="s">
        <v>143</v>
      </c>
      <c r="B31" s="45" t="s">
        <v>186</v>
      </c>
      <c r="C31" s="40">
        <v>0</v>
      </c>
      <c r="D31" s="41">
        <v>1.1200000000000001</v>
      </c>
      <c r="E31" s="42" t="s">
        <v>185</v>
      </c>
      <c r="F31" s="42">
        <v>14</v>
      </c>
      <c r="G31" s="42">
        <v>0</v>
      </c>
      <c r="H31" s="42">
        <v>17</v>
      </c>
      <c r="I31" s="42">
        <v>0</v>
      </c>
      <c r="J31" s="152">
        <v>3</v>
      </c>
      <c r="K31" s="42">
        <v>0</v>
      </c>
      <c r="L31" s="42">
        <v>1</v>
      </c>
      <c r="M31" s="42">
        <v>0</v>
      </c>
      <c r="N31" s="42">
        <v>0</v>
      </c>
      <c r="O31" s="42">
        <v>0</v>
      </c>
      <c r="Q31" s="60">
        <v>18</v>
      </c>
      <c r="R31" s="213">
        <v>84.363400902009829</v>
      </c>
      <c r="S31" s="213">
        <v>0</v>
      </c>
      <c r="T31" s="213">
        <v>15.636599097990164</v>
      </c>
      <c r="U31" s="213">
        <v>0</v>
      </c>
      <c r="V31" s="213">
        <v>0</v>
      </c>
      <c r="W31" s="213">
        <v>0</v>
      </c>
    </row>
    <row r="32" spans="1:23" s="43" customFormat="1" ht="20.25" customHeight="1" x14ac:dyDescent="0.25">
      <c r="A32" s="38" t="s">
        <v>143</v>
      </c>
      <c r="B32" s="45" t="s">
        <v>187</v>
      </c>
      <c r="C32" s="40">
        <v>0</v>
      </c>
      <c r="D32" s="41">
        <v>0.71</v>
      </c>
      <c r="E32" s="42" t="s">
        <v>188</v>
      </c>
      <c r="F32" s="42">
        <v>9</v>
      </c>
      <c r="G32" s="42">
        <v>0</v>
      </c>
      <c r="H32" s="42">
        <v>12</v>
      </c>
      <c r="I32" s="42">
        <v>0</v>
      </c>
      <c r="J32" s="152">
        <v>1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Q32" s="60">
        <v>6</v>
      </c>
      <c r="R32" s="213">
        <v>100</v>
      </c>
      <c r="S32" s="213">
        <v>0</v>
      </c>
      <c r="T32" s="213">
        <v>0</v>
      </c>
      <c r="U32" s="213">
        <v>0</v>
      </c>
      <c r="V32" s="213">
        <v>0</v>
      </c>
      <c r="W32" s="213">
        <v>0</v>
      </c>
    </row>
    <row r="33" spans="1:23" s="43" customFormat="1" ht="20.25" customHeight="1" x14ac:dyDescent="0.25">
      <c r="A33" s="38" t="s">
        <v>143</v>
      </c>
      <c r="B33" s="45" t="s">
        <v>189</v>
      </c>
      <c r="C33" s="40">
        <v>0</v>
      </c>
      <c r="D33" s="41">
        <v>0.28000000000000003</v>
      </c>
      <c r="E33" s="42" t="s">
        <v>188</v>
      </c>
      <c r="F33" s="42">
        <v>14</v>
      </c>
      <c r="G33" s="42">
        <v>0</v>
      </c>
      <c r="H33" s="42">
        <v>17</v>
      </c>
      <c r="I33" s="42">
        <v>0</v>
      </c>
      <c r="J33" s="152">
        <v>1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Q33" s="60">
        <v>5</v>
      </c>
      <c r="R33" s="213">
        <v>100</v>
      </c>
      <c r="S33" s="213">
        <v>0</v>
      </c>
      <c r="T33" s="213">
        <v>0</v>
      </c>
      <c r="U33" s="213">
        <v>0</v>
      </c>
      <c r="V33" s="213">
        <v>0</v>
      </c>
      <c r="W33" s="213">
        <v>0</v>
      </c>
    </row>
    <row r="34" spans="1:23" s="43" customFormat="1" ht="20.25" customHeight="1" x14ac:dyDescent="0.25">
      <c r="A34" s="38" t="s">
        <v>143</v>
      </c>
      <c r="B34" s="49" t="s">
        <v>190</v>
      </c>
      <c r="C34" s="40">
        <v>0</v>
      </c>
      <c r="D34" s="41">
        <v>2.93</v>
      </c>
      <c r="E34" s="42" t="s">
        <v>191</v>
      </c>
      <c r="F34" s="42">
        <v>9</v>
      </c>
      <c r="G34" s="42">
        <v>0</v>
      </c>
      <c r="H34" s="42">
        <v>12</v>
      </c>
      <c r="I34" s="42">
        <v>0</v>
      </c>
      <c r="J34" s="152">
        <v>11</v>
      </c>
      <c r="K34" s="42">
        <v>2</v>
      </c>
      <c r="L34" s="42">
        <v>0</v>
      </c>
      <c r="M34" s="42">
        <v>0</v>
      </c>
      <c r="N34" s="42">
        <v>0</v>
      </c>
      <c r="O34" s="42">
        <v>0</v>
      </c>
      <c r="Q34" s="60">
        <v>70</v>
      </c>
      <c r="R34" s="213">
        <v>92.025601983874495</v>
      </c>
      <c r="S34" s="213">
        <v>7.9743980161255115</v>
      </c>
      <c r="T34" s="213">
        <v>0</v>
      </c>
      <c r="U34" s="213">
        <v>0</v>
      </c>
      <c r="V34" s="213">
        <v>0</v>
      </c>
      <c r="W34" s="213">
        <v>0</v>
      </c>
    </row>
    <row r="35" spans="1:23" s="43" customFormat="1" ht="20.25" customHeight="1" x14ac:dyDescent="0.25">
      <c r="A35" s="38" t="s">
        <v>143</v>
      </c>
      <c r="B35" s="48" t="s">
        <v>192</v>
      </c>
      <c r="C35" s="40">
        <v>0</v>
      </c>
      <c r="D35" s="41">
        <v>1.98</v>
      </c>
      <c r="E35" s="42" t="s">
        <v>191</v>
      </c>
      <c r="F35" s="42">
        <v>14</v>
      </c>
      <c r="G35" s="42">
        <v>0</v>
      </c>
      <c r="H35" s="42">
        <v>17</v>
      </c>
      <c r="I35" s="42">
        <v>0</v>
      </c>
      <c r="J35" s="152">
        <v>5</v>
      </c>
      <c r="K35" s="42">
        <v>2</v>
      </c>
      <c r="L35" s="42">
        <v>0</v>
      </c>
      <c r="M35" s="42">
        <v>0</v>
      </c>
      <c r="N35" s="42">
        <v>0</v>
      </c>
      <c r="O35" s="42">
        <v>0</v>
      </c>
      <c r="Q35" s="60">
        <v>30</v>
      </c>
      <c r="R35" s="213">
        <v>81.468580123528085</v>
      </c>
      <c r="S35" s="213">
        <v>18.531419876471912</v>
      </c>
      <c r="T35" s="213">
        <v>0</v>
      </c>
      <c r="U35" s="213">
        <v>0</v>
      </c>
      <c r="V35" s="213">
        <v>0</v>
      </c>
      <c r="W35" s="213">
        <v>0</v>
      </c>
    </row>
    <row r="36" spans="1:23" s="43" customFormat="1" ht="20.25" customHeight="1" x14ac:dyDescent="0.25">
      <c r="A36" s="38" t="s">
        <v>143</v>
      </c>
      <c r="B36" s="45" t="s">
        <v>193</v>
      </c>
      <c r="C36" s="40">
        <v>0</v>
      </c>
      <c r="D36" s="41">
        <v>0.85</v>
      </c>
      <c r="E36" s="42" t="s">
        <v>194</v>
      </c>
      <c r="F36" s="42">
        <v>9</v>
      </c>
      <c r="G36" s="42">
        <v>0</v>
      </c>
      <c r="H36" s="42">
        <v>12</v>
      </c>
      <c r="I36" s="42">
        <v>0</v>
      </c>
      <c r="J36" s="152">
        <v>6</v>
      </c>
      <c r="K36" s="42">
        <v>0</v>
      </c>
      <c r="L36" s="42">
        <v>1</v>
      </c>
      <c r="M36" s="42">
        <v>0</v>
      </c>
      <c r="N36" s="42">
        <v>0</v>
      </c>
      <c r="O36" s="42">
        <v>0</v>
      </c>
      <c r="Q36" s="60">
        <v>39</v>
      </c>
      <c r="R36" s="213">
        <v>92.64106485107979</v>
      </c>
      <c r="S36" s="213">
        <v>0</v>
      </c>
      <c r="T36" s="213">
        <v>7.3589351489202066</v>
      </c>
      <c r="U36" s="213">
        <v>0</v>
      </c>
      <c r="V36" s="213">
        <v>0</v>
      </c>
      <c r="W36" s="213">
        <v>0</v>
      </c>
    </row>
    <row r="37" spans="1:23" s="43" customFormat="1" ht="20.25" customHeight="1" x14ac:dyDescent="0.25">
      <c r="A37" s="38" t="s">
        <v>143</v>
      </c>
      <c r="B37" s="49" t="s">
        <v>195</v>
      </c>
      <c r="C37" s="40">
        <v>0</v>
      </c>
      <c r="D37" s="41">
        <v>3.1</v>
      </c>
      <c r="E37" s="42" t="s">
        <v>194</v>
      </c>
      <c r="F37" s="42">
        <v>14</v>
      </c>
      <c r="G37" s="42">
        <v>0</v>
      </c>
      <c r="H37" s="42">
        <v>17</v>
      </c>
      <c r="I37" s="42">
        <v>0</v>
      </c>
      <c r="J37" s="152">
        <v>36</v>
      </c>
      <c r="K37" s="42">
        <v>8</v>
      </c>
      <c r="L37" s="42">
        <v>7</v>
      </c>
      <c r="M37" s="42">
        <v>2</v>
      </c>
      <c r="N37" s="42">
        <v>1</v>
      </c>
      <c r="O37" s="42">
        <v>0</v>
      </c>
      <c r="Q37" s="60">
        <v>227</v>
      </c>
      <c r="R37" s="213">
        <v>78.715067803161801</v>
      </c>
      <c r="S37" s="213">
        <v>9.6317016897234033</v>
      </c>
      <c r="T37" s="213">
        <v>8.5525775337592709</v>
      </c>
      <c r="U37" s="213">
        <v>2.0932128485309325</v>
      </c>
      <c r="V37" s="213">
        <v>1.007440124824595</v>
      </c>
      <c r="W37" s="213">
        <v>0</v>
      </c>
    </row>
    <row r="38" spans="1:23" s="43" customFormat="1" ht="20.25" customHeight="1" x14ac:dyDescent="0.25">
      <c r="A38" s="38" t="s">
        <v>143</v>
      </c>
      <c r="B38" s="46" t="s">
        <v>196</v>
      </c>
      <c r="C38" s="40">
        <v>0</v>
      </c>
      <c r="D38" s="41">
        <v>0.45</v>
      </c>
      <c r="E38" s="42" t="s">
        <v>197</v>
      </c>
      <c r="F38" s="42">
        <v>9</v>
      </c>
      <c r="G38" s="42">
        <v>0</v>
      </c>
      <c r="H38" s="42">
        <v>12</v>
      </c>
      <c r="I38" s="42">
        <v>0</v>
      </c>
      <c r="J38" s="152">
        <v>3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Q38" s="60">
        <v>17</v>
      </c>
      <c r="R38" s="213">
        <v>100</v>
      </c>
      <c r="S38" s="213">
        <v>0</v>
      </c>
      <c r="T38" s="213">
        <v>0</v>
      </c>
      <c r="U38" s="213">
        <v>0</v>
      </c>
      <c r="V38" s="213">
        <v>0</v>
      </c>
      <c r="W38" s="213">
        <v>0</v>
      </c>
    </row>
    <row r="39" spans="1:23" s="43" customFormat="1" ht="20.25" customHeight="1" x14ac:dyDescent="0.25">
      <c r="A39" s="38" t="s">
        <v>143</v>
      </c>
      <c r="B39" s="47" t="s">
        <v>198</v>
      </c>
      <c r="C39" s="40">
        <v>0</v>
      </c>
      <c r="D39" s="41">
        <v>3.1</v>
      </c>
      <c r="E39" s="42" t="s">
        <v>197</v>
      </c>
      <c r="F39" s="42">
        <v>14</v>
      </c>
      <c r="G39" s="42">
        <v>0</v>
      </c>
      <c r="H39" s="42">
        <v>17</v>
      </c>
      <c r="I39" s="42">
        <v>0</v>
      </c>
      <c r="J39" s="152">
        <v>9</v>
      </c>
      <c r="K39" s="42">
        <v>1</v>
      </c>
      <c r="L39" s="42">
        <v>1</v>
      </c>
      <c r="M39" s="42">
        <v>0</v>
      </c>
      <c r="N39" s="42">
        <v>1</v>
      </c>
      <c r="O39" s="42">
        <v>0</v>
      </c>
      <c r="Q39" s="60">
        <v>53</v>
      </c>
      <c r="R39" s="213">
        <v>85.045884006696895</v>
      </c>
      <c r="S39" s="213">
        <v>5.275946928600046</v>
      </c>
      <c r="T39" s="213">
        <v>5.3737827508801157</v>
      </c>
      <c r="U39" s="213">
        <v>0</v>
      </c>
      <c r="V39" s="213">
        <v>4.3043863138229499</v>
      </c>
      <c r="W39" s="213">
        <v>0</v>
      </c>
    </row>
    <row r="40" spans="1:23" s="43" customFormat="1" ht="20.25" customHeight="1" x14ac:dyDescent="0.25">
      <c r="A40" s="38" t="s">
        <v>143</v>
      </c>
      <c r="B40" s="46" t="s">
        <v>199</v>
      </c>
      <c r="C40" s="40">
        <v>0</v>
      </c>
      <c r="D40" s="41">
        <v>3.35</v>
      </c>
      <c r="E40" s="42" t="s">
        <v>200</v>
      </c>
      <c r="F40" s="42">
        <v>9</v>
      </c>
      <c r="G40" s="42">
        <v>0</v>
      </c>
      <c r="H40" s="42">
        <v>12</v>
      </c>
      <c r="I40" s="42">
        <v>0</v>
      </c>
      <c r="J40" s="152">
        <v>5</v>
      </c>
      <c r="K40" s="42">
        <v>1</v>
      </c>
      <c r="L40" s="42">
        <v>0</v>
      </c>
      <c r="M40" s="42">
        <v>0</v>
      </c>
      <c r="N40" s="42">
        <v>0</v>
      </c>
      <c r="O40" s="42">
        <v>0</v>
      </c>
      <c r="Q40" s="60">
        <v>33</v>
      </c>
      <c r="R40" s="213">
        <v>91.397293025099827</v>
      </c>
      <c r="S40" s="213">
        <v>8.6027069749001637</v>
      </c>
      <c r="T40" s="213">
        <v>0</v>
      </c>
      <c r="U40" s="213">
        <v>0</v>
      </c>
      <c r="V40" s="213">
        <v>0</v>
      </c>
      <c r="W40" s="213">
        <v>0</v>
      </c>
    </row>
    <row r="41" spans="1:23" s="43" customFormat="1" ht="20.25" customHeight="1" x14ac:dyDescent="0.25">
      <c r="A41" s="38" t="s">
        <v>143</v>
      </c>
      <c r="B41" s="50" t="s">
        <v>201</v>
      </c>
      <c r="C41" s="40">
        <v>0</v>
      </c>
      <c r="D41" s="41">
        <v>0.435</v>
      </c>
      <c r="E41" s="42" t="s">
        <v>200</v>
      </c>
      <c r="F41" s="42">
        <v>14</v>
      </c>
      <c r="G41" s="42">
        <v>0</v>
      </c>
      <c r="H41" s="42">
        <v>17</v>
      </c>
      <c r="I41" s="42">
        <v>0</v>
      </c>
      <c r="J41" s="152">
        <v>2</v>
      </c>
      <c r="K41" s="42">
        <v>0</v>
      </c>
      <c r="L41" s="42">
        <v>1</v>
      </c>
      <c r="M41" s="42">
        <v>0</v>
      </c>
      <c r="N41" s="42">
        <v>0</v>
      </c>
      <c r="O41" s="42">
        <v>0</v>
      </c>
      <c r="Q41" s="60">
        <v>13</v>
      </c>
      <c r="R41" s="213">
        <v>78.245901906172421</v>
      </c>
      <c r="S41" s="213">
        <v>0</v>
      </c>
      <c r="T41" s="213">
        <v>21.754098093827579</v>
      </c>
      <c r="U41" s="213">
        <v>0</v>
      </c>
      <c r="V41" s="213">
        <v>0</v>
      </c>
      <c r="W41" s="213">
        <v>0</v>
      </c>
    </row>
    <row r="42" spans="1:23" s="43" customFormat="1" ht="20.25" customHeight="1" x14ac:dyDescent="0.25">
      <c r="A42" s="38" t="s">
        <v>143</v>
      </c>
      <c r="B42" s="51" t="s">
        <v>202</v>
      </c>
      <c r="C42" s="40">
        <v>0</v>
      </c>
      <c r="D42" s="41">
        <v>0.155</v>
      </c>
      <c r="E42" s="42" t="s">
        <v>203</v>
      </c>
      <c r="F42" s="42">
        <v>9</v>
      </c>
      <c r="G42" s="42">
        <v>0</v>
      </c>
      <c r="H42" s="42">
        <v>12</v>
      </c>
      <c r="I42" s="42">
        <v>0</v>
      </c>
      <c r="J42" s="152">
        <v>11</v>
      </c>
      <c r="K42" s="42">
        <v>0</v>
      </c>
      <c r="L42" s="42">
        <v>1</v>
      </c>
      <c r="M42" s="42">
        <v>0</v>
      </c>
      <c r="N42" s="42">
        <v>0</v>
      </c>
      <c r="O42" s="42">
        <v>0</v>
      </c>
      <c r="Q42" s="60">
        <v>68</v>
      </c>
      <c r="R42" s="213">
        <v>95.773468144697588</v>
      </c>
      <c r="S42" s="213">
        <v>0</v>
      </c>
      <c r="T42" s="213">
        <v>4.2265318553024063</v>
      </c>
      <c r="U42" s="213">
        <v>0</v>
      </c>
      <c r="V42" s="213">
        <v>0</v>
      </c>
      <c r="W42" s="213">
        <v>0</v>
      </c>
    </row>
    <row r="43" spans="1:23" s="43" customFormat="1" ht="20.25" customHeight="1" x14ac:dyDescent="0.25">
      <c r="A43" s="38" t="s">
        <v>143</v>
      </c>
      <c r="B43" s="50" t="s">
        <v>204</v>
      </c>
      <c r="C43" s="40">
        <v>0</v>
      </c>
      <c r="D43" s="41">
        <v>0.71</v>
      </c>
      <c r="E43" s="42" t="s">
        <v>203</v>
      </c>
      <c r="F43" s="42">
        <v>14</v>
      </c>
      <c r="G43" s="42">
        <v>0</v>
      </c>
      <c r="H43" s="42">
        <v>17</v>
      </c>
      <c r="I43" s="42">
        <v>0</v>
      </c>
      <c r="J43" s="152">
        <v>7</v>
      </c>
      <c r="K43" s="42">
        <v>1</v>
      </c>
      <c r="L43" s="42">
        <v>0</v>
      </c>
      <c r="M43" s="42">
        <v>0</v>
      </c>
      <c r="N43" s="42">
        <v>0</v>
      </c>
      <c r="O43" s="42">
        <v>0</v>
      </c>
      <c r="Q43" s="60">
        <v>38</v>
      </c>
      <c r="R43" s="213">
        <v>92.568379263251572</v>
      </c>
      <c r="S43" s="213">
        <v>7.4316207367484317</v>
      </c>
      <c r="T43" s="213">
        <v>0</v>
      </c>
      <c r="U43" s="213">
        <v>0</v>
      </c>
      <c r="V43" s="213">
        <v>0</v>
      </c>
      <c r="W43" s="213">
        <v>0</v>
      </c>
    </row>
    <row r="44" spans="1:23" s="43" customFormat="1" ht="20.25" customHeight="1" x14ac:dyDescent="0.25">
      <c r="A44" s="38" t="s">
        <v>143</v>
      </c>
      <c r="B44" s="50" t="s">
        <v>205</v>
      </c>
      <c r="C44" s="40">
        <v>0</v>
      </c>
      <c r="D44" s="41">
        <v>0.115</v>
      </c>
      <c r="E44" s="42" t="s">
        <v>206</v>
      </c>
      <c r="F44" s="42">
        <v>9</v>
      </c>
      <c r="G44" s="42">
        <v>0</v>
      </c>
      <c r="H44" s="42">
        <v>12</v>
      </c>
      <c r="I44" s="42">
        <v>0</v>
      </c>
      <c r="J44" s="152">
        <v>16</v>
      </c>
      <c r="K44" s="42">
        <v>2</v>
      </c>
      <c r="L44" s="42">
        <v>1</v>
      </c>
      <c r="M44" s="42">
        <v>0</v>
      </c>
      <c r="N44" s="42">
        <v>0</v>
      </c>
      <c r="O44" s="42">
        <v>0</v>
      </c>
      <c r="Q44" s="60">
        <v>103</v>
      </c>
      <c r="R44" s="213">
        <v>91.780248794539389</v>
      </c>
      <c r="S44" s="213">
        <v>5.4461700050223802</v>
      </c>
      <c r="T44" s="213">
        <v>2.7735812004382412</v>
      </c>
      <c r="U44" s="213">
        <v>0</v>
      </c>
      <c r="V44" s="213">
        <v>0</v>
      </c>
      <c r="W44" s="213">
        <v>0</v>
      </c>
    </row>
    <row r="45" spans="1:23" s="43" customFormat="1" ht="20.25" customHeight="1" x14ac:dyDescent="0.25">
      <c r="A45" s="38" t="s">
        <v>143</v>
      </c>
      <c r="B45" s="52" t="s">
        <v>207</v>
      </c>
      <c r="C45" s="40">
        <v>0</v>
      </c>
      <c r="D45" s="41">
        <v>0.74</v>
      </c>
      <c r="E45" s="42" t="s">
        <v>206</v>
      </c>
      <c r="F45" s="42">
        <v>14</v>
      </c>
      <c r="G45" s="42">
        <v>0</v>
      </c>
      <c r="H45" s="42">
        <v>17</v>
      </c>
      <c r="I45" s="42">
        <v>0</v>
      </c>
      <c r="J45" s="152">
        <v>18</v>
      </c>
      <c r="K45" s="42">
        <v>6</v>
      </c>
      <c r="L45" s="42">
        <v>4</v>
      </c>
      <c r="M45" s="42">
        <v>0</v>
      </c>
      <c r="N45" s="42">
        <v>1</v>
      </c>
      <c r="O45" s="42">
        <v>0</v>
      </c>
      <c r="Q45" s="60">
        <v>120</v>
      </c>
      <c r="R45" s="213">
        <v>74.884092612244018</v>
      </c>
      <c r="S45" s="213">
        <v>13.626932593271821</v>
      </c>
      <c r="T45" s="213">
        <v>9.5721565355630762</v>
      </c>
      <c r="U45" s="213">
        <v>0</v>
      </c>
      <c r="V45" s="213">
        <v>1.9168182589210789</v>
      </c>
      <c r="W45" s="213">
        <v>0</v>
      </c>
    </row>
    <row r="46" spans="1:23" s="43" customFormat="1" ht="20.25" customHeight="1" x14ac:dyDescent="0.25">
      <c r="A46" s="38" t="s">
        <v>143</v>
      </c>
      <c r="B46" s="50" t="s">
        <v>128</v>
      </c>
      <c r="C46" s="40">
        <v>0</v>
      </c>
      <c r="D46" s="41">
        <v>0.39</v>
      </c>
      <c r="E46" s="42" t="s">
        <v>208</v>
      </c>
      <c r="F46" s="42">
        <v>9</v>
      </c>
      <c r="G46" s="42">
        <v>0</v>
      </c>
      <c r="H46" s="42">
        <v>12</v>
      </c>
      <c r="I46" s="42">
        <v>0</v>
      </c>
      <c r="J46" s="152">
        <v>4</v>
      </c>
      <c r="K46" s="42">
        <v>1</v>
      </c>
      <c r="L46" s="42">
        <v>0</v>
      </c>
      <c r="M46" s="42">
        <v>0</v>
      </c>
      <c r="N46" s="42">
        <v>0</v>
      </c>
      <c r="O46" s="42">
        <v>0</v>
      </c>
      <c r="Q46" s="60">
        <v>26</v>
      </c>
      <c r="R46" s="213">
        <v>89.391189862002946</v>
      </c>
      <c r="S46" s="213">
        <v>10.608810137997063</v>
      </c>
      <c r="T46" s="213">
        <v>0</v>
      </c>
      <c r="U46" s="213">
        <v>0</v>
      </c>
      <c r="V46" s="213">
        <v>0</v>
      </c>
      <c r="W46" s="213">
        <v>0</v>
      </c>
    </row>
    <row r="47" spans="1:23" s="43" customFormat="1" ht="20.25" customHeight="1" x14ac:dyDescent="0.25">
      <c r="A47" s="38" t="s">
        <v>143</v>
      </c>
      <c r="B47" s="50" t="s">
        <v>130</v>
      </c>
      <c r="C47" s="40">
        <v>0</v>
      </c>
      <c r="D47" s="41">
        <v>0.46500000000000002</v>
      </c>
      <c r="E47" s="42" t="s">
        <v>208</v>
      </c>
      <c r="F47" s="42">
        <v>14</v>
      </c>
      <c r="G47" s="42">
        <v>0</v>
      </c>
      <c r="H47" s="42">
        <v>17</v>
      </c>
      <c r="I47" s="42">
        <v>0</v>
      </c>
      <c r="J47" s="152">
        <v>5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Q47" s="60">
        <v>25</v>
      </c>
      <c r="R47" s="213">
        <v>100</v>
      </c>
      <c r="S47" s="213">
        <v>0</v>
      </c>
      <c r="T47" s="213">
        <v>0</v>
      </c>
      <c r="U47" s="213">
        <v>0</v>
      </c>
      <c r="V47" s="213">
        <v>0</v>
      </c>
      <c r="W47" s="213">
        <v>0</v>
      </c>
    </row>
    <row r="48" spans="1:23" s="43" customFormat="1" ht="20.25" customHeight="1" x14ac:dyDescent="0.25">
      <c r="A48" s="38" t="s">
        <v>143</v>
      </c>
      <c r="B48" s="51" t="s">
        <v>209</v>
      </c>
      <c r="C48" s="40">
        <v>0</v>
      </c>
      <c r="D48" s="41">
        <v>0.39</v>
      </c>
      <c r="E48" s="42" t="s">
        <v>210</v>
      </c>
      <c r="F48" s="42">
        <v>9</v>
      </c>
      <c r="G48" s="42">
        <v>0</v>
      </c>
      <c r="H48" s="42">
        <v>12</v>
      </c>
      <c r="I48" s="42">
        <v>0</v>
      </c>
      <c r="J48" s="152">
        <v>12</v>
      </c>
      <c r="K48" s="42">
        <v>1</v>
      </c>
      <c r="L48" s="42">
        <v>1</v>
      </c>
      <c r="M48" s="42">
        <v>1</v>
      </c>
      <c r="N48" s="42">
        <v>0</v>
      </c>
      <c r="O48" s="42">
        <v>0</v>
      </c>
      <c r="Q48" s="60">
        <v>79</v>
      </c>
      <c r="R48" s="213">
        <v>90.063003809297086</v>
      </c>
      <c r="S48" s="213">
        <v>3.5628466643656425</v>
      </c>
      <c r="T48" s="213">
        <v>3.6289151896528198</v>
      </c>
      <c r="U48" s="213">
        <v>2.7452343366844523</v>
      </c>
      <c r="V48" s="213">
        <v>0</v>
      </c>
      <c r="W48" s="213">
        <v>0</v>
      </c>
    </row>
    <row r="49" spans="1:23" s="43" customFormat="1" ht="20.25" customHeight="1" x14ac:dyDescent="0.25">
      <c r="A49" s="38" t="s">
        <v>143</v>
      </c>
      <c r="B49" s="51" t="s">
        <v>211</v>
      </c>
      <c r="C49" s="40">
        <v>0</v>
      </c>
      <c r="D49" s="41">
        <v>1.48</v>
      </c>
      <c r="E49" s="42" t="s">
        <v>210</v>
      </c>
      <c r="F49" s="42">
        <v>14</v>
      </c>
      <c r="G49" s="42">
        <v>0</v>
      </c>
      <c r="H49" s="42">
        <v>17</v>
      </c>
      <c r="I49" s="42">
        <v>0</v>
      </c>
      <c r="J49" s="152">
        <v>8</v>
      </c>
      <c r="K49" s="42">
        <v>2</v>
      </c>
      <c r="L49" s="42">
        <v>0</v>
      </c>
      <c r="M49" s="42">
        <v>0</v>
      </c>
      <c r="N49" s="42">
        <v>0</v>
      </c>
      <c r="O49" s="42">
        <v>0</v>
      </c>
      <c r="Q49" s="60">
        <v>46</v>
      </c>
      <c r="R49" s="213">
        <v>87.720857186807962</v>
      </c>
      <c r="S49" s="213">
        <v>12.279142813192038</v>
      </c>
      <c r="T49" s="213">
        <v>0</v>
      </c>
      <c r="U49" s="213">
        <v>0</v>
      </c>
      <c r="V49" s="213">
        <v>0</v>
      </c>
      <c r="W49" s="213">
        <v>0</v>
      </c>
    </row>
    <row r="50" spans="1:23" s="43" customFormat="1" ht="20.25" customHeight="1" x14ac:dyDescent="0.25">
      <c r="A50" s="38" t="s">
        <v>143</v>
      </c>
      <c r="B50" s="51" t="s">
        <v>212</v>
      </c>
      <c r="C50" s="40">
        <v>0</v>
      </c>
      <c r="D50" s="41">
        <v>0.61</v>
      </c>
      <c r="E50" s="42" t="s">
        <v>213</v>
      </c>
      <c r="F50" s="42">
        <v>9</v>
      </c>
      <c r="G50" s="42">
        <v>0</v>
      </c>
      <c r="H50" s="42">
        <v>12</v>
      </c>
      <c r="I50" s="42">
        <v>0</v>
      </c>
      <c r="J50" s="152">
        <v>5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Q50" s="60">
        <v>30</v>
      </c>
      <c r="R50" s="213">
        <v>100</v>
      </c>
      <c r="S50" s="213">
        <v>0</v>
      </c>
      <c r="T50" s="213">
        <v>0</v>
      </c>
      <c r="U50" s="213">
        <v>0</v>
      </c>
      <c r="V50" s="213">
        <v>0</v>
      </c>
      <c r="W50" s="213">
        <v>0</v>
      </c>
    </row>
    <row r="51" spans="1:23" s="43" customFormat="1" ht="20.25" customHeight="1" x14ac:dyDescent="0.25">
      <c r="A51" s="38" t="s">
        <v>143</v>
      </c>
      <c r="B51" s="51" t="s">
        <v>214</v>
      </c>
      <c r="C51" s="40">
        <v>0</v>
      </c>
      <c r="D51" s="41">
        <v>0.72499999999999998</v>
      </c>
      <c r="E51" s="42" t="s">
        <v>213</v>
      </c>
      <c r="F51" s="42">
        <v>14</v>
      </c>
      <c r="G51" s="42">
        <v>0</v>
      </c>
      <c r="H51" s="42">
        <v>17</v>
      </c>
      <c r="I51" s="42">
        <v>0</v>
      </c>
      <c r="J51" s="152">
        <v>7</v>
      </c>
      <c r="K51" s="42">
        <v>1</v>
      </c>
      <c r="L51" s="42">
        <v>0</v>
      </c>
      <c r="M51" s="42">
        <v>0</v>
      </c>
      <c r="N51" s="42">
        <v>0</v>
      </c>
      <c r="O51" s="42">
        <v>0</v>
      </c>
      <c r="Q51" s="60">
        <v>38</v>
      </c>
      <c r="R51" s="213">
        <v>92.568379263251572</v>
      </c>
      <c r="S51" s="213">
        <v>7.4316207367484317</v>
      </c>
      <c r="T51" s="213">
        <v>0</v>
      </c>
      <c r="U51" s="213">
        <v>0</v>
      </c>
      <c r="V51" s="213">
        <v>0</v>
      </c>
      <c r="W51" s="213">
        <v>0</v>
      </c>
    </row>
    <row r="52" spans="1:23" s="43" customFormat="1" ht="20.25" customHeight="1" x14ac:dyDescent="0.25">
      <c r="A52" s="38" t="s">
        <v>143</v>
      </c>
      <c r="B52" s="51" t="s">
        <v>215</v>
      </c>
      <c r="C52" s="40">
        <v>0</v>
      </c>
      <c r="D52" s="41">
        <v>1.1100000000000001</v>
      </c>
      <c r="E52" s="42" t="s">
        <v>216</v>
      </c>
      <c r="F52" s="42">
        <v>9</v>
      </c>
      <c r="G52" s="42">
        <v>0</v>
      </c>
      <c r="H52" s="42">
        <v>12</v>
      </c>
      <c r="I52" s="42">
        <v>0</v>
      </c>
      <c r="J52" s="152">
        <v>32</v>
      </c>
      <c r="K52" s="42">
        <v>10</v>
      </c>
      <c r="L52" s="42">
        <v>6</v>
      </c>
      <c r="M52" s="42">
        <v>1</v>
      </c>
      <c r="N52" s="42">
        <v>1</v>
      </c>
      <c r="O52" s="42">
        <v>0</v>
      </c>
      <c r="Q52" s="60">
        <v>243</v>
      </c>
      <c r="R52" s="213">
        <v>78.921714338227872</v>
      </c>
      <c r="S52" s="213">
        <v>11.877492060437229</v>
      </c>
      <c r="T52" s="213">
        <v>7.3535314337714386</v>
      </c>
      <c r="U52" s="213">
        <v>0.89723636549788477</v>
      </c>
      <c r="V52" s="213">
        <v>0.95002580206558185</v>
      </c>
      <c r="W52" s="213">
        <v>0</v>
      </c>
    </row>
    <row r="53" spans="1:23" s="43" customFormat="1" ht="20.25" customHeight="1" x14ac:dyDescent="0.25">
      <c r="A53" s="38" t="s">
        <v>143</v>
      </c>
      <c r="B53" s="51" t="s">
        <v>217</v>
      </c>
      <c r="C53" s="40">
        <v>0</v>
      </c>
      <c r="D53" s="41">
        <v>0.38</v>
      </c>
      <c r="E53" s="42" t="s">
        <v>216</v>
      </c>
      <c r="F53" s="42">
        <v>14</v>
      </c>
      <c r="G53" s="42">
        <v>0</v>
      </c>
      <c r="H53" s="42">
        <v>17</v>
      </c>
      <c r="I53" s="42">
        <v>0</v>
      </c>
      <c r="J53" s="152">
        <v>11</v>
      </c>
      <c r="K53" s="42">
        <v>2</v>
      </c>
      <c r="L53" s="42">
        <v>0</v>
      </c>
      <c r="M53" s="42">
        <v>0</v>
      </c>
      <c r="N53" s="42">
        <v>0</v>
      </c>
      <c r="O53" s="42">
        <v>0</v>
      </c>
      <c r="Q53" s="60">
        <v>61</v>
      </c>
      <c r="R53" s="213">
        <v>90.661505884507747</v>
      </c>
      <c r="S53" s="213">
        <v>9.3384941154922458</v>
      </c>
      <c r="T53" s="213">
        <v>0</v>
      </c>
      <c r="U53" s="213">
        <v>0</v>
      </c>
      <c r="V53" s="213">
        <v>0</v>
      </c>
      <c r="W53" s="213">
        <v>0</v>
      </c>
    </row>
    <row r="54" spans="1:23" s="43" customFormat="1" ht="20.25" customHeight="1" x14ac:dyDescent="0.25">
      <c r="A54" s="38" t="s">
        <v>143</v>
      </c>
      <c r="B54" s="51" t="s">
        <v>218</v>
      </c>
      <c r="C54" s="40">
        <v>0</v>
      </c>
      <c r="D54" s="41">
        <v>0.32</v>
      </c>
      <c r="E54" s="42" t="s">
        <v>219</v>
      </c>
      <c r="F54" s="42">
        <v>9</v>
      </c>
      <c r="G54" s="42">
        <v>0</v>
      </c>
      <c r="H54" s="42">
        <v>12</v>
      </c>
      <c r="I54" s="42">
        <v>0</v>
      </c>
      <c r="J54" s="152">
        <v>10</v>
      </c>
      <c r="K54" s="42">
        <v>1</v>
      </c>
      <c r="L54" s="42">
        <v>0</v>
      </c>
      <c r="M54" s="42">
        <v>0</v>
      </c>
      <c r="N54" s="42">
        <v>0</v>
      </c>
      <c r="O54" s="42">
        <v>0</v>
      </c>
      <c r="Q54" s="60">
        <v>63</v>
      </c>
      <c r="R54" s="213">
        <v>95.505314187608704</v>
      </c>
      <c r="S54" s="213">
        <v>4.4946858123912996</v>
      </c>
      <c r="T54" s="213">
        <v>0</v>
      </c>
      <c r="U54" s="213">
        <v>0</v>
      </c>
      <c r="V54" s="213">
        <v>0</v>
      </c>
      <c r="W54" s="213">
        <v>0</v>
      </c>
    </row>
    <row r="55" spans="1:23" s="43" customFormat="1" ht="20.25" customHeight="1" x14ac:dyDescent="0.25">
      <c r="A55" s="38" t="s">
        <v>143</v>
      </c>
      <c r="B55" s="51" t="s">
        <v>220</v>
      </c>
      <c r="C55" s="40">
        <v>0</v>
      </c>
      <c r="D55" s="41">
        <v>0.71499999999999997</v>
      </c>
      <c r="E55" s="42" t="s">
        <v>219</v>
      </c>
      <c r="F55" s="42">
        <v>14</v>
      </c>
      <c r="G55" s="42">
        <v>0</v>
      </c>
      <c r="H55" s="42">
        <v>17</v>
      </c>
      <c r="I55" s="42">
        <v>0</v>
      </c>
      <c r="J55" s="152">
        <v>5</v>
      </c>
      <c r="K55" s="42">
        <v>1</v>
      </c>
      <c r="L55" s="42">
        <v>0</v>
      </c>
      <c r="M55" s="42">
        <v>0</v>
      </c>
      <c r="N55" s="42">
        <v>0</v>
      </c>
      <c r="O55" s="42">
        <v>0</v>
      </c>
      <c r="Q55" s="60">
        <v>28</v>
      </c>
      <c r="R55" s="213">
        <v>89.788083499712556</v>
      </c>
      <c r="S55" s="213">
        <v>10.211916500287447</v>
      </c>
      <c r="T55" s="213">
        <v>0</v>
      </c>
      <c r="U55" s="213">
        <v>0</v>
      </c>
      <c r="V55" s="213">
        <v>0</v>
      </c>
      <c r="W55" s="213">
        <v>0</v>
      </c>
    </row>
    <row r="56" spans="1:23" s="43" customFormat="1" ht="20.25" customHeight="1" x14ac:dyDescent="0.25">
      <c r="A56" s="38" t="s">
        <v>143</v>
      </c>
      <c r="B56" s="51" t="s">
        <v>221</v>
      </c>
      <c r="C56" s="40">
        <v>0</v>
      </c>
      <c r="D56" s="41">
        <v>0.33</v>
      </c>
      <c r="E56" s="53">
        <v>44770</v>
      </c>
      <c r="F56" s="42">
        <v>9</v>
      </c>
      <c r="G56" s="42">
        <v>0</v>
      </c>
      <c r="H56" s="42">
        <v>12</v>
      </c>
      <c r="I56" s="42">
        <v>0</v>
      </c>
      <c r="J56" s="152">
        <v>8</v>
      </c>
      <c r="K56" s="42">
        <v>1</v>
      </c>
      <c r="L56" s="42">
        <v>0</v>
      </c>
      <c r="M56" s="42">
        <v>0</v>
      </c>
      <c r="N56" s="42">
        <v>0</v>
      </c>
      <c r="O56" s="42">
        <v>0</v>
      </c>
      <c r="Q56" s="60">
        <v>50</v>
      </c>
      <c r="R56" s="213">
        <v>94.398466926720815</v>
      </c>
      <c r="S56" s="213">
        <v>5.6015330732791817</v>
      </c>
      <c r="T56" s="213">
        <v>0</v>
      </c>
      <c r="U56" s="213">
        <v>0</v>
      </c>
      <c r="V56" s="213">
        <v>0</v>
      </c>
      <c r="W56" s="213">
        <v>0</v>
      </c>
    </row>
    <row r="57" spans="1:23" s="43" customFormat="1" ht="20.25" customHeight="1" x14ac:dyDescent="0.25">
      <c r="A57" s="38" t="s">
        <v>143</v>
      </c>
      <c r="B57" s="50" t="s">
        <v>222</v>
      </c>
      <c r="C57" s="40">
        <v>0</v>
      </c>
      <c r="D57" s="41">
        <v>0.20499999999999999</v>
      </c>
      <c r="E57" s="53">
        <v>44770</v>
      </c>
      <c r="F57" s="42">
        <v>14</v>
      </c>
      <c r="G57" s="42">
        <v>0</v>
      </c>
      <c r="H57" s="42">
        <v>17</v>
      </c>
      <c r="I57" s="42">
        <v>0</v>
      </c>
      <c r="J57" s="152">
        <v>2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Q57" s="60">
        <v>10</v>
      </c>
      <c r="R57" s="213">
        <v>100</v>
      </c>
      <c r="S57" s="213">
        <v>0</v>
      </c>
      <c r="T57" s="213">
        <v>0</v>
      </c>
      <c r="U57" s="213">
        <v>0</v>
      </c>
      <c r="V57" s="213">
        <v>0</v>
      </c>
      <c r="W57" s="213">
        <v>0</v>
      </c>
    </row>
    <row r="58" spans="1:23" s="43" customFormat="1" ht="20.25" customHeight="1" x14ac:dyDescent="0.25">
      <c r="A58" s="38" t="s">
        <v>143</v>
      </c>
      <c r="B58" s="50" t="s">
        <v>223</v>
      </c>
      <c r="C58" s="40">
        <v>0</v>
      </c>
      <c r="D58" s="41">
        <v>0.1</v>
      </c>
      <c r="E58" s="42" t="s">
        <v>224</v>
      </c>
      <c r="F58" s="42">
        <v>9</v>
      </c>
      <c r="G58" s="42">
        <v>0</v>
      </c>
      <c r="H58" s="42">
        <v>12</v>
      </c>
      <c r="I58" s="42">
        <v>0</v>
      </c>
      <c r="J58" s="152">
        <v>1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Q58" s="60">
        <v>6</v>
      </c>
      <c r="R58" s="213">
        <v>100</v>
      </c>
      <c r="S58" s="213">
        <v>0</v>
      </c>
      <c r="T58" s="213">
        <v>0</v>
      </c>
      <c r="U58" s="213">
        <v>0</v>
      </c>
      <c r="V58" s="213">
        <v>0</v>
      </c>
      <c r="W58" s="213">
        <v>0</v>
      </c>
    </row>
    <row r="59" spans="1:23" s="43" customFormat="1" ht="20.25" customHeight="1" x14ac:dyDescent="0.25">
      <c r="A59" s="38" t="s">
        <v>143</v>
      </c>
      <c r="B59" s="54" t="s">
        <v>225</v>
      </c>
      <c r="C59" s="40">
        <v>0</v>
      </c>
      <c r="D59" s="41">
        <v>0.53</v>
      </c>
      <c r="E59" s="42" t="s">
        <v>224</v>
      </c>
      <c r="F59" s="42">
        <v>14</v>
      </c>
      <c r="G59" s="42">
        <v>0</v>
      </c>
      <c r="H59" s="42">
        <v>17</v>
      </c>
      <c r="I59" s="42">
        <v>0</v>
      </c>
      <c r="J59" s="152">
        <v>6</v>
      </c>
      <c r="K59" s="42">
        <v>1</v>
      </c>
      <c r="L59" s="42">
        <v>0</v>
      </c>
      <c r="M59" s="42">
        <v>0</v>
      </c>
      <c r="N59" s="42">
        <v>0</v>
      </c>
      <c r="O59" s="42">
        <v>0</v>
      </c>
      <c r="Q59" s="60">
        <v>33</v>
      </c>
      <c r="R59" s="213">
        <v>91.397293025099827</v>
      </c>
      <c r="S59" s="213">
        <v>8.6027069749001637</v>
      </c>
      <c r="T59" s="213">
        <v>0</v>
      </c>
      <c r="U59" s="213">
        <v>0</v>
      </c>
      <c r="V59" s="213">
        <v>0</v>
      </c>
      <c r="W59" s="213">
        <v>0</v>
      </c>
    </row>
    <row r="64" spans="1:23" ht="20.25" customHeight="1" x14ac:dyDescent="0.25">
      <c r="A64" s="264" t="s">
        <v>226</v>
      </c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</row>
  </sheetData>
  <mergeCells count="2">
    <mergeCell ref="A2:O2"/>
    <mergeCell ref="A64:O6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134A1-2058-43B5-B88D-FB75810F1605}">
  <dimension ref="A1:W14"/>
  <sheetViews>
    <sheetView zoomScale="90" zoomScaleNormal="90" workbookViewId="0">
      <selection activeCell="Y8" sqref="Y8"/>
    </sheetView>
  </sheetViews>
  <sheetFormatPr defaultColWidth="9.140625" defaultRowHeight="15" x14ac:dyDescent="0.25"/>
  <cols>
    <col min="2" max="2" width="29.42578125" customWidth="1"/>
    <col min="3" max="4" width="9.7109375" customWidth="1"/>
    <col min="5" max="5" width="11.28515625" customWidth="1"/>
    <col min="6" max="6" width="4.42578125" customWidth="1"/>
    <col min="7" max="7" width="3.140625" customWidth="1"/>
    <col min="8" max="8" width="4.42578125" customWidth="1"/>
    <col min="9" max="9" width="3.140625" customWidth="1"/>
    <col min="10" max="14" width="9.42578125" customWidth="1"/>
    <col min="15" max="15" width="7.140625" customWidth="1"/>
    <col min="17" max="17" width="9.140625" style="66"/>
  </cols>
  <sheetData>
    <row r="1" spans="1:23" ht="114.75" x14ac:dyDescent="0.25">
      <c r="A1" s="55" t="s">
        <v>14</v>
      </c>
      <c r="B1" s="56" t="s">
        <v>59</v>
      </c>
      <c r="C1" s="57" t="s">
        <v>60</v>
      </c>
      <c r="D1" s="57" t="s">
        <v>61</v>
      </c>
      <c r="E1" s="56" t="s">
        <v>62</v>
      </c>
      <c r="F1" s="56" t="s">
        <v>63</v>
      </c>
      <c r="G1" s="27" t="s">
        <v>64</v>
      </c>
      <c r="H1" s="56" t="s">
        <v>63</v>
      </c>
      <c r="I1" s="27" t="s">
        <v>64</v>
      </c>
      <c r="J1" s="28" t="s">
        <v>5</v>
      </c>
      <c r="K1" s="28" t="s">
        <v>6</v>
      </c>
      <c r="L1" s="28" t="s">
        <v>7</v>
      </c>
      <c r="M1" s="28" t="s">
        <v>8</v>
      </c>
      <c r="N1" s="28" t="s">
        <v>9</v>
      </c>
      <c r="O1" s="28" t="s">
        <v>10</v>
      </c>
      <c r="Q1" s="58" t="s">
        <v>227</v>
      </c>
      <c r="R1" s="28" t="s">
        <v>228</v>
      </c>
      <c r="S1" s="28" t="s">
        <v>229</v>
      </c>
      <c r="T1" s="28" t="s">
        <v>230</v>
      </c>
      <c r="U1" s="28" t="s">
        <v>231</v>
      </c>
      <c r="V1" s="28" t="s">
        <v>232</v>
      </c>
      <c r="W1" s="28" t="s">
        <v>233</v>
      </c>
    </row>
    <row r="2" spans="1:23" ht="20.25" customHeight="1" x14ac:dyDescent="0.25">
      <c r="A2" s="55" t="s">
        <v>234</v>
      </c>
      <c r="B2" s="55" t="s">
        <v>235</v>
      </c>
      <c r="C2" s="55" t="s">
        <v>236</v>
      </c>
      <c r="D2" s="55">
        <v>5.8</v>
      </c>
      <c r="E2" s="59">
        <v>44774</v>
      </c>
      <c r="F2" s="55">
        <v>8</v>
      </c>
      <c r="G2" s="55">
        <v>0</v>
      </c>
      <c r="H2" s="55">
        <v>11</v>
      </c>
      <c r="I2" s="55">
        <v>0</v>
      </c>
      <c r="J2" s="55">
        <v>4</v>
      </c>
      <c r="K2" s="55">
        <v>2</v>
      </c>
      <c r="L2" s="55">
        <v>0</v>
      </c>
      <c r="M2" s="55">
        <v>0</v>
      </c>
      <c r="N2" s="55">
        <v>0</v>
      </c>
      <c r="O2" s="55">
        <v>0</v>
      </c>
      <c r="Q2" s="60">
        <v>31</v>
      </c>
      <c r="R2" s="61">
        <v>81.468580123528085</v>
      </c>
      <c r="S2" s="61">
        <v>18.531419876471912</v>
      </c>
      <c r="T2" s="61">
        <v>0</v>
      </c>
      <c r="U2" s="61">
        <v>0</v>
      </c>
      <c r="V2" s="61">
        <v>0</v>
      </c>
      <c r="W2" s="61">
        <v>0</v>
      </c>
    </row>
    <row r="3" spans="1:23" ht="20.25" customHeight="1" x14ac:dyDescent="0.25">
      <c r="A3" s="55" t="s">
        <v>234</v>
      </c>
      <c r="B3" s="55" t="s">
        <v>237</v>
      </c>
      <c r="C3" s="55" t="s">
        <v>236</v>
      </c>
      <c r="D3" s="55">
        <v>3.56</v>
      </c>
      <c r="E3" s="59">
        <v>44774</v>
      </c>
      <c r="F3" s="55">
        <v>11</v>
      </c>
      <c r="G3" s="55">
        <v>30</v>
      </c>
      <c r="H3" s="55">
        <v>14</v>
      </c>
      <c r="I3" s="55">
        <v>30</v>
      </c>
      <c r="J3" s="55">
        <v>3</v>
      </c>
      <c r="K3" s="62">
        <v>1</v>
      </c>
      <c r="L3" s="55">
        <v>0</v>
      </c>
      <c r="M3" s="55">
        <v>0</v>
      </c>
      <c r="N3" s="55">
        <v>0</v>
      </c>
      <c r="O3" s="55">
        <v>0</v>
      </c>
      <c r="Q3" s="60">
        <v>20</v>
      </c>
      <c r="R3" s="61">
        <v>85.42625460492367</v>
      </c>
      <c r="S3" s="61">
        <v>14.57374539507633</v>
      </c>
      <c r="T3" s="61">
        <v>0</v>
      </c>
      <c r="U3" s="61">
        <v>0</v>
      </c>
      <c r="V3" s="61">
        <v>0</v>
      </c>
      <c r="W3" s="61">
        <v>0</v>
      </c>
    </row>
    <row r="4" spans="1:23" ht="20.25" customHeight="1" x14ac:dyDescent="0.25">
      <c r="A4" s="55" t="s">
        <v>234</v>
      </c>
      <c r="B4" s="55" t="s">
        <v>238</v>
      </c>
      <c r="C4" s="55" t="s">
        <v>236</v>
      </c>
      <c r="D4" s="55">
        <v>1.51</v>
      </c>
      <c r="E4" s="59">
        <v>44775</v>
      </c>
      <c r="F4" s="55">
        <v>8</v>
      </c>
      <c r="G4" s="55">
        <v>0</v>
      </c>
      <c r="H4" s="55">
        <v>11</v>
      </c>
      <c r="I4" s="55">
        <v>0</v>
      </c>
      <c r="J4" s="55">
        <v>8</v>
      </c>
      <c r="K4" s="55">
        <v>1</v>
      </c>
      <c r="L4" s="55">
        <v>0</v>
      </c>
      <c r="M4" s="55">
        <v>0</v>
      </c>
      <c r="N4" s="55">
        <v>0</v>
      </c>
      <c r="O4" s="55">
        <v>0</v>
      </c>
      <c r="Q4" s="60">
        <v>53</v>
      </c>
      <c r="R4" s="61">
        <v>94.619305747769502</v>
      </c>
      <c r="S4" s="61">
        <v>5.3806942522304952</v>
      </c>
      <c r="T4" s="61">
        <v>0</v>
      </c>
      <c r="U4" s="61">
        <v>0</v>
      </c>
      <c r="V4" s="61">
        <v>0</v>
      </c>
      <c r="W4" s="61">
        <v>0</v>
      </c>
    </row>
    <row r="5" spans="1:23" ht="20.25" customHeight="1" x14ac:dyDescent="0.25">
      <c r="A5" s="55" t="s">
        <v>234</v>
      </c>
      <c r="B5" s="55" t="s">
        <v>239</v>
      </c>
      <c r="C5" s="55" t="s">
        <v>236</v>
      </c>
      <c r="D5" s="55">
        <v>3.64</v>
      </c>
      <c r="E5" s="59">
        <v>44775</v>
      </c>
      <c r="F5" s="55">
        <v>11</v>
      </c>
      <c r="G5" s="55">
        <v>0</v>
      </c>
      <c r="H5" s="55">
        <v>14</v>
      </c>
      <c r="I5" s="55">
        <v>0</v>
      </c>
      <c r="J5" s="55">
        <v>3</v>
      </c>
      <c r="K5" s="55">
        <v>0</v>
      </c>
      <c r="L5" s="55">
        <v>0</v>
      </c>
      <c r="M5" s="55">
        <v>0</v>
      </c>
      <c r="N5" s="55">
        <v>0</v>
      </c>
      <c r="O5" s="55">
        <v>0</v>
      </c>
      <c r="Q5" s="60">
        <v>17</v>
      </c>
      <c r="R5" s="61">
        <v>100</v>
      </c>
      <c r="S5" s="61">
        <v>0</v>
      </c>
      <c r="T5" s="61">
        <v>0</v>
      </c>
      <c r="U5" s="61">
        <v>0</v>
      </c>
      <c r="V5" s="61">
        <v>0</v>
      </c>
      <c r="W5" s="61">
        <v>0</v>
      </c>
    </row>
    <row r="6" spans="1:23" ht="20.25" customHeight="1" x14ac:dyDescent="0.25">
      <c r="A6" s="55" t="s">
        <v>234</v>
      </c>
      <c r="B6" s="55" t="s">
        <v>240</v>
      </c>
      <c r="C6" s="55" t="s">
        <v>236</v>
      </c>
      <c r="D6" s="55">
        <v>1.48</v>
      </c>
      <c r="E6" s="59">
        <v>44776</v>
      </c>
      <c r="F6" s="55">
        <v>8</v>
      </c>
      <c r="G6" s="55">
        <v>0</v>
      </c>
      <c r="H6" s="55">
        <v>11</v>
      </c>
      <c r="I6" s="55">
        <v>0</v>
      </c>
      <c r="J6" s="55">
        <v>0</v>
      </c>
      <c r="K6" s="55">
        <v>0</v>
      </c>
      <c r="L6" s="55">
        <v>0</v>
      </c>
      <c r="M6" s="55">
        <v>1</v>
      </c>
      <c r="N6" s="55">
        <v>0</v>
      </c>
      <c r="O6" s="55">
        <v>0</v>
      </c>
      <c r="Q6" s="60">
        <v>3</v>
      </c>
      <c r="R6" s="61">
        <v>0</v>
      </c>
      <c r="S6" s="61">
        <v>0</v>
      </c>
      <c r="T6" s="61">
        <v>0</v>
      </c>
      <c r="U6" s="61">
        <v>100</v>
      </c>
      <c r="V6" s="61">
        <v>0</v>
      </c>
      <c r="W6" s="61">
        <v>0</v>
      </c>
    </row>
    <row r="7" spans="1:23" ht="20.25" customHeight="1" x14ac:dyDescent="0.25">
      <c r="A7" s="55" t="s">
        <v>234</v>
      </c>
      <c r="B7" s="55" t="s">
        <v>241</v>
      </c>
      <c r="C7" s="55" t="s">
        <v>236</v>
      </c>
      <c r="D7" s="55">
        <v>1.88</v>
      </c>
      <c r="E7" s="59">
        <v>44777</v>
      </c>
      <c r="F7" s="55">
        <v>8</v>
      </c>
      <c r="G7" s="55">
        <v>0</v>
      </c>
      <c r="H7" s="55">
        <v>11</v>
      </c>
      <c r="I7" s="55">
        <v>0</v>
      </c>
      <c r="J7" s="55">
        <v>2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Q7" s="60">
        <v>13</v>
      </c>
      <c r="R7" s="61">
        <v>100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</row>
    <row r="8" spans="1:23" ht="20.25" customHeight="1" x14ac:dyDescent="0.25">
      <c r="A8" s="55" t="s">
        <v>234</v>
      </c>
      <c r="B8" s="55" t="s">
        <v>242</v>
      </c>
      <c r="C8" s="55" t="s">
        <v>236</v>
      </c>
      <c r="D8" s="55">
        <v>0.54</v>
      </c>
      <c r="E8" s="59">
        <v>44777</v>
      </c>
      <c r="F8" s="55">
        <v>11</v>
      </c>
      <c r="G8" s="55">
        <v>30</v>
      </c>
      <c r="H8" s="55">
        <v>14</v>
      </c>
      <c r="I8" s="55">
        <v>30</v>
      </c>
      <c r="J8" s="55">
        <v>2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Q8" s="60">
        <v>10</v>
      </c>
      <c r="R8" s="61">
        <v>100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</row>
    <row r="9" spans="1:23" ht="20.25" customHeight="1" x14ac:dyDescent="0.25">
      <c r="A9" s="55" t="s">
        <v>234</v>
      </c>
      <c r="B9" s="55" t="s">
        <v>243</v>
      </c>
      <c r="C9" s="55" t="s">
        <v>236</v>
      </c>
      <c r="D9" s="55">
        <v>14.94</v>
      </c>
      <c r="E9" s="59">
        <v>44778</v>
      </c>
      <c r="F9" s="55">
        <v>8</v>
      </c>
      <c r="G9" s="55">
        <v>0</v>
      </c>
      <c r="H9" s="55">
        <v>11</v>
      </c>
      <c r="I9" s="55">
        <v>0</v>
      </c>
      <c r="J9" s="55">
        <v>7</v>
      </c>
      <c r="K9" s="55">
        <v>3</v>
      </c>
      <c r="L9" s="55">
        <v>3</v>
      </c>
      <c r="M9" s="55">
        <v>1</v>
      </c>
      <c r="N9" s="55">
        <v>0</v>
      </c>
      <c r="O9" s="55">
        <v>0</v>
      </c>
      <c r="Q9" s="60">
        <v>65</v>
      </c>
      <c r="R9" s="61">
        <v>67.572682141327974</v>
      </c>
      <c r="S9" s="61">
        <v>14.053083945222314</v>
      </c>
      <c r="T9" s="61">
        <v>14.313680771149158</v>
      </c>
      <c r="U9" s="61">
        <v>4.0605531423005621</v>
      </c>
      <c r="V9" s="61">
        <v>0</v>
      </c>
      <c r="W9" s="61">
        <v>0</v>
      </c>
    </row>
    <row r="10" spans="1:23" ht="20.25" customHeight="1" x14ac:dyDescent="0.25">
      <c r="A10" s="55" t="s">
        <v>234</v>
      </c>
      <c r="B10" s="55" t="s">
        <v>244</v>
      </c>
      <c r="C10" s="55" t="s">
        <v>236</v>
      </c>
      <c r="D10" s="55">
        <v>1.51</v>
      </c>
      <c r="E10" s="59">
        <v>44778</v>
      </c>
      <c r="F10" s="55">
        <v>11</v>
      </c>
      <c r="G10" s="55">
        <v>30</v>
      </c>
      <c r="H10" s="55">
        <v>14</v>
      </c>
      <c r="I10" s="55">
        <v>30</v>
      </c>
      <c r="J10" s="55">
        <v>1</v>
      </c>
      <c r="K10" s="55">
        <v>0</v>
      </c>
      <c r="L10" s="55">
        <v>1</v>
      </c>
      <c r="M10" s="55">
        <v>0</v>
      </c>
      <c r="N10" s="55">
        <v>0</v>
      </c>
      <c r="O10" s="55">
        <v>0</v>
      </c>
      <c r="Q10" s="60">
        <v>8</v>
      </c>
      <c r="R10" s="61">
        <v>64.265518065661865</v>
      </c>
      <c r="S10" s="61">
        <v>0</v>
      </c>
      <c r="T10" s="61">
        <v>35.734481934338142</v>
      </c>
      <c r="U10" s="61">
        <v>0</v>
      </c>
      <c r="V10" s="61">
        <v>0</v>
      </c>
      <c r="W10" s="61">
        <v>0</v>
      </c>
    </row>
    <row r="11" spans="1:23" ht="20.25" customHeight="1" x14ac:dyDescent="0.25">
      <c r="A11" s="55" t="s">
        <v>234</v>
      </c>
      <c r="B11" s="55" t="s">
        <v>245</v>
      </c>
      <c r="C11" s="55" t="s">
        <v>236</v>
      </c>
      <c r="D11" s="55">
        <v>0.41</v>
      </c>
      <c r="E11" s="59">
        <v>44781</v>
      </c>
      <c r="F11" s="55">
        <v>11</v>
      </c>
      <c r="G11" s="55">
        <v>30</v>
      </c>
      <c r="H11" s="55">
        <v>14</v>
      </c>
      <c r="I11" s="55">
        <v>30</v>
      </c>
      <c r="J11" s="55">
        <v>6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Q11" s="60">
        <v>33</v>
      </c>
      <c r="R11" s="61">
        <v>100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</row>
    <row r="12" spans="1:23" ht="20.25" customHeight="1" x14ac:dyDescent="0.25">
      <c r="A12" s="55" t="s">
        <v>234</v>
      </c>
      <c r="B12" s="55" t="s">
        <v>246</v>
      </c>
      <c r="C12" s="55" t="s">
        <v>236</v>
      </c>
      <c r="D12" s="55">
        <v>3.68</v>
      </c>
      <c r="E12" s="59">
        <v>44781</v>
      </c>
      <c r="F12" s="55">
        <v>8</v>
      </c>
      <c r="G12" s="55">
        <v>0</v>
      </c>
      <c r="H12" s="55">
        <v>11</v>
      </c>
      <c r="I12" s="55">
        <v>0</v>
      </c>
      <c r="J12" s="55">
        <v>1</v>
      </c>
      <c r="K12" s="55">
        <v>0</v>
      </c>
      <c r="L12" s="55">
        <v>2</v>
      </c>
      <c r="M12" s="55">
        <v>0</v>
      </c>
      <c r="N12" s="55">
        <v>0</v>
      </c>
      <c r="O12" s="55">
        <v>0</v>
      </c>
      <c r="Q12" s="60">
        <v>13</v>
      </c>
      <c r="R12" s="61">
        <v>49.519297666723233</v>
      </c>
      <c r="S12" s="61">
        <v>0</v>
      </c>
      <c r="T12" s="61">
        <v>50.48070233327676</v>
      </c>
      <c r="U12" s="61">
        <v>0</v>
      </c>
      <c r="V12" s="61">
        <v>0</v>
      </c>
      <c r="W12" s="61">
        <v>0</v>
      </c>
    </row>
    <row r="13" spans="1:23" ht="20.25" customHeight="1" x14ac:dyDescent="0.25">
      <c r="A13" s="55" t="s">
        <v>234</v>
      </c>
      <c r="B13" s="55" t="s">
        <v>247</v>
      </c>
      <c r="C13" s="55" t="s">
        <v>236</v>
      </c>
      <c r="D13" s="55">
        <v>1.78</v>
      </c>
      <c r="E13" s="59">
        <v>44782</v>
      </c>
      <c r="F13" s="55">
        <v>8</v>
      </c>
      <c r="G13" s="55">
        <v>0</v>
      </c>
      <c r="H13" s="55">
        <v>11</v>
      </c>
      <c r="I13" s="55">
        <v>0</v>
      </c>
      <c r="J13" s="55">
        <v>0</v>
      </c>
      <c r="K13" s="55">
        <v>0</v>
      </c>
      <c r="L13" s="55">
        <v>2</v>
      </c>
      <c r="M13" s="55">
        <v>0</v>
      </c>
      <c r="N13" s="55">
        <v>0</v>
      </c>
      <c r="O13" s="55">
        <v>0</v>
      </c>
      <c r="Q13" s="60">
        <v>6</v>
      </c>
      <c r="R13" s="61">
        <v>0</v>
      </c>
      <c r="S13" s="61">
        <v>0</v>
      </c>
      <c r="T13" s="61">
        <v>100</v>
      </c>
      <c r="U13" s="61">
        <v>0</v>
      </c>
      <c r="V13" s="61">
        <v>0</v>
      </c>
      <c r="W13" s="61">
        <v>0</v>
      </c>
    </row>
    <row r="14" spans="1:23" ht="20.25" customHeight="1" x14ac:dyDescent="0.25">
      <c r="A14" s="55" t="s">
        <v>234</v>
      </c>
      <c r="B14" s="55" t="s">
        <v>248</v>
      </c>
      <c r="C14" s="55" t="s">
        <v>236</v>
      </c>
      <c r="D14" s="55">
        <v>0.53</v>
      </c>
      <c r="E14" s="59">
        <v>44782</v>
      </c>
      <c r="F14" s="55">
        <v>11</v>
      </c>
      <c r="G14" s="55">
        <v>30</v>
      </c>
      <c r="H14" s="55">
        <v>14</v>
      </c>
      <c r="I14" s="55">
        <v>30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Q14" s="60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AB705-9012-49A1-9FF3-3AE6AAA9C6FC}">
  <dimension ref="A1:W31"/>
  <sheetViews>
    <sheetView zoomScale="90" zoomScaleNormal="90" workbookViewId="0">
      <selection activeCell="L11" sqref="L11"/>
    </sheetView>
  </sheetViews>
  <sheetFormatPr defaultColWidth="9.140625" defaultRowHeight="15" x14ac:dyDescent="0.25"/>
  <cols>
    <col min="2" max="2" width="29.42578125" customWidth="1"/>
    <col min="3" max="4" width="9.7109375" customWidth="1"/>
    <col min="5" max="5" width="11.28515625" customWidth="1"/>
    <col min="6" max="6" width="4.42578125" customWidth="1"/>
    <col min="7" max="7" width="3.140625" customWidth="1"/>
    <col min="8" max="8" width="4.42578125" customWidth="1"/>
    <col min="9" max="9" width="3.140625" customWidth="1"/>
    <col min="10" max="14" width="9.42578125" customWidth="1"/>
    <col min="15" max="15" width="7.140625" customWidth="1"/>
    <col min="17" max="17" width="9.140625" style="66"/>
  </cols>
  <sheetData>
    <row r="1" spans="1:23" ht="114.75" x14ac:dyDescent="0.25">
      <c r="A1" s="55" t="s">
        <v>14</v>
      </c>
      <c r="B1" s="56" t="s">
        <v>59</v>
      </c>
      <c r="C1" s="57" t="s">
        <v>60</v>
      </c>
      <c r="D1" s="57" t="s">
        <v>61</v>
      </c>
      <c r="E1" s="56" t="s">
        <v>62</v>
      </c>
      <c r="F1" s="56" t="s">
        <v>63</v>
      </c>
      <c r="G1" s="27" t="s">
        <v>64</v>
      </c>
      <c r="H1" s="56" t="s">
        <v>63</v>
      </c>
      <c r="I1" s="27" t="s">
        <v>64</v>
      </c>
      <c r="J1" s="28" t="s">
        <v>5</v>
      </c>
      <c r="K1" s="28" t="s">
        <v>6</v>
      </c>
      <c r="L1" s="28" t="s">
        <v>7</v>
      </c>
      <c r="M1" s="28" t="s">
        <v>8</v>
      </c>
      <c r="N1" s="28" t="s">
        <v>9</v>
      </c>
      <c r="O1" s="28" t="s">
        <v>10</v>
      </c>
      <c r="Q1" s="58" t="s">
        <v>227</v>
      </c>
      <c r="R1" s="28" t="s">
        <v>228</v>
      </c>
      <c r="S1" s="28" t="s">
        <v>229</v>
      </c>
      <c r="T1" s="28" t="s">
        <v>230</v>
      </c>
      <c r="U1" s="28" t="s">
        <v>231</v>
      </c>
      <c r="V1" s="28" t="s">
        <v>232</v>
      </c>
      <c r="W1" s="28" t="s">
        <v>233</v>
      </c>
    </row>
    <row r="2" spans="1:23" ht="20.25" customHeight="1" x14ac:dyDescent="0.25">
      <c r="A2" s="55" t="s">
        <v>249</v>
      </c>
      <c r="B2" s="55" t="s">
        <v>250</v>
      </c>
      <c r="C2" s="55" t="s">
        <v>236</v>
      </c>
      <c r="D2" s="55">
        <v>2.81</v>
      </c>
      <c r="E2" s="59">
        <v>44783</v>
      </c>
      <c r="F2" s="55">
        <v>8</v>
      </c>
      <c r="G2" s="55">
        <v>0</v>
      </c>
      <c r="H2" s="55">
        <v>11</v>
      </c>
      <c r="I2" s="55">
        <v>0</v>
      </c>
      <c r="J2" s="55">
        <v>3</v>
      </c>
      <c r="K2" s="55">
        <v>2</v>
      </c>
      <c r="L2" s="55">
        <v>0</v>
      </c>
      <c r="M2" s="55">
        <v>0</v>
      </c>
      <c r="N2" s="55">
        <v>0</v>
      </c>
      <c r="O2" s="55">
        <v>0</v>
      </c>
      <c r="Q2" s="60">
        <v>25</v>
      </c>
      <c r="R2" s="61">
        <v>76.728926918847137</v>
      </c>
      <c r="S2" s="61">
        <v>23.27107308115286</v>
      </c>
      <c r="T2" s="61">
        <v>0</v>
      </c>
      <c r="U2" s="61">
        <v>0</v>
      </c>
      <c r="V2" s="61">
        <v>0</v>
      </c>
      <c r="W2" s="61">
        <v>0</v>
      </c>
    </row>
    <row r="3" spans="1:23" ht="20.25" customHeight="1" x14ac:dyDescent="0.25">
      <c r="A3" s="55" t="s">
        <v>249</v>
      </c>
      <c r="B3" s="55" t="s">
        <v>251</v>
      </c>
      <c r="C3" s="55" t="s">
        <v>236</v>
      </c>
      <c r="D3" s="55">
        <v>1.63</v>
      </c>
      <c r="E3" s="59">
        <v>44783</v>
      </c>
      <c r="F3" s="55">
        <v>11</v>
      </c>
      <c r="G3" s="55">
        <v>30</v>
      </c>
      <c r="H3" s="55">
        <v>14</v>
      </c>
      <c r="I3" s="55">
        <v>30</v>
      </c>
      <c r="J3" s="55">
        <v>6</v>
      </c>
      <c r="K3" s="55">
        <v>0</v>
      </c>
      <c r="L3" s="55">
        <v>0</v>
      </c>
      <c r="M3" s="55">
        <v>0</v>
      </c>
      <c r="N3" s="55">
        <v>0</v>
      </c>
      <c r="O3" s="55">
        <v>0</v>
      </c>
      <c r="Q3" s="60">
        <v>33</v>
      </c>
      <c r="R3" s="61">
        <v>100</v>
      </c>
      <c r="S3" s="61">
        <v>0</v>
      </c>
      <c r="T3" s="61">
        <v>0</v>
      </c>
      <c r="U3" s="61">
        <v>0</v>
      </c>
      <c r="V3" s="61">
        <v>0</v>
      </c>
      <c r="W3" s="61">
        <v>0</v>
      </c>
    </row>
    <row r="4" spans="1:23" ht="20.25" customHeight="1" x14ac:dyDescent="0.25">
      <c r="A4" s="55" t="s">
        <v>249</v>
      </c>
      <c r="B4" s="55" t="s">
        <v>252</v>
      </c>
      <c r="C4" s="55" t="s">
        <v>236</v>
      </c>
      <c r="D4" s="55">
        <v>2.66</v>
      </c>
      <c r="E4" s="59">
        <v>44784</v>
      </c>
      <c r="F4" s="55">
        <v>8</v>
      </c>
      <c r="G4" s="55">
        <v>0</v>
      </c>
      <c r="H4" s="55">
        <v>11</v>
      </c>
      <c r="I4" s="55">
        <v>0</v>
      </c>
      <c r="J4" s="55">
        <v>5</v>
      </c>
      <c r="K4" s="55">
        <v>0</v>
      </c>
      <c r="L4" s="55">
        <v>2</v>
      </c>
      <c r="M4" s="55">
        <v>0</v>
      </c>
      <c r="N4" s="55">
        <v>0</v>
      </c>
      <c r="O4" s="55">
        <v>0</v>
      </c>
      <c r="Q4" s="60">
        <v>38</v>
      </c>
      <c r="R4" s="61">
        <v>83.064553775370925</v>
      </c>
      <c r="S4" s="61">
        <v>0</v>
      </c>
      <c r="T4" s="61">
        <v>16.935446224629086</v>
      </c>
      <c r="U4" s="61">
        <v>0</v>
      </c>
      <c r="V4" s="61">
        <v>0</v>
      </c>
      <c r="W4" s="61">
        <v>0</v>
      </c>
    </row>
    <row r="5" spans="1:23" ht="20.25" customHeight="1" x14ac:dyDescent="0.25">
      <c r="A5" s="55" t="s">
        <v>249</v>
      </c>
      <c r="B5" s="55" t="s">
        <v>253</v>
      </c>
      <c r="C5" s="55" t="s">
        <v>236</v>
      </c>
      <c r="D5" s="55">
        <v>0.25</v>
      </c>
      <c r="E5" s="59">
        <v>44784</v>
      </c>
      <c r="F5" s="55">
        <v>11</v>
      </c>
      <c r="G5" s="55">
        <v>30</v>
      </c>
      <c r="H5" s="55">
        <v>14</v>
      </c>
      <c r="I5" s="55">
        <v>30</v>
      </c>
      <c r="J5" s="55">
        <v>0</v>
      </c>
      <c r="K5" s="55">
        <v>1</v>
      </c>
      <c r="L5" s="55">
        <v>0</v>
      </c>
      <c r="M5" s="55">
        <v>0</v>
      </c>
      <c r="N5" s="55">
        <v>0</v>
      </c>
      <c r="O5" s="55">
        <v>0</v>
      </c>
      <c r="Q5" s="60">
        <v>3</v>
      </c>
      <c r="R5" s="61">
        <v>0</v>
      </c>
      <c r="S5" s="61">
        <v>100</v>
      </c>
      <c r="T5" s="61">
        <v>0</v>
      </c>
      <c r="U5" s="61">
        <v>0</v>
      </c>
      <c r="V5" s="61">
        <v>0</v>
      </c>
      <c r="W5" s="61">
        <v>0</v>
      </c>
    </row>
    <row r="6" spans="1:23" ht="20.25" customHeight="1" x14ac:dyDescent="0.25">
      <c r="A6" s="55" t="s">
        <v>249</v>
      </c>
      <c r="B6" s="55" t="s">
        <v>254</v>
      </c>
      <c r="C6" s="55" t="s">
        <v>236</v>
      </c>
      <c r="D6" s="55">
        <v>0.97</v>
      </c>
      <c r="E6" s="59">
        <v>44785</v>
      </c>
      <c r="F6" s="55">
        <v>8</v>
      </c>
      <c r="G6" s="55">
        <v>0</v>
      </c>
      <c r="H6" s="55">
        <v>11</v>
      </c>
      <c r="I6" s="55">
        <v>0</v>
      </c>
      <c r="J6" s="55">
        <v>4</v>
      </c>
      <c r="K6" s="55">
        <v>1</v>
      </c>
      <c r="L6" s="55">
        <v>0</v>
      </c>
      <c r="M6" s="55">
        <v>0</v>
      </c>
      <c r="N6" s="55">
        <v>0</v>
      </c>
      <c r="O6" s="55">
        <v>0</v>
      </c>
      <c r="Q6" s="60">
        <v>28</v>
      </c>
      <c r="R6" s="61">
        <v>89.788083499712556</v>
      </c>
      <c r="S6" s="61">
        <v>10.211916500287446</v>
      </c>
      <c r="T6" s="61">
        <v>0</v>
      </c>
      <c r="U6" s="61">
        <v>0</v>
      </c>
      <c r="V6" s="61">
        <v>0</v>
      </c>
      <c r="W6" s="61">
        <v>0</v>
      </c>
    </row>
    <row r="7" spans="1:23" ht="20.25" customHeight="1" x14ac:dyDescent="0.25">
      <c r="A7" s="55" t="s">
        <v>249</v>
      </c>
      <c r="B7" s="55" t="s">
        <v>255</v>
      </c>
      <c r="C7" s="55" t="s">
        <v>236</v>
      </c>
      <c r="D7" s="55">
        <v>0.25</v>
      </c>
      <c r="E7" s="59">
        <v>44785</v>
      </c>
      <c r="F7" s="55">
        <v>11</v>
      </c>
      <c r="G7" s="55">
        <v>30</v>
      </c>
      <c r="H7" s="55">
        <v>14</v>
      </c>
      <c r="I7" s="55">
        <v>30</v>
      </c>
      <c r="J7" s="55">
        <v>9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Q7" s="60">
        <v>50</v>
      </c>
      <c r="R7" s="61">
        <v>100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</row>
    <row r="8" spans="1:23" ht="20.25" customHeight="1" x14ac:dyDescent="0.25">
      <c r="A8" s="55" t="s">
        <v>249</v>
      </c>
      <c r="B8" s="55" t="s">
        <v>256</v>
      </c>
      <c r="C8" s="55" t="s">
        <v>236</v>
      </c>
      <c r="D8" s="55">
        <v>2.94</v>
      </c>
      <c r="E8" s="59">
        <v>44760</v>
      </c>
      <c r="F8" s="55">
        <v>8</v>
      </c>
      <c r="G8" s="55">
        <v>0</v>
      </c>
      <c r="H8" s="55">
        <v>11</v>
      </c>
      <c r="I8" s="55">
        <v>0</v>
      </c>
      <c r="J8" s="55">
        <v>2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Q8" s="60">
        <v>10</v>
      </c>
      <c r="R8" s="61">
        <v>100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</row>
    <row r="9" spans="1:23" ht="20.25" customHeight="1" x14ac:dyDescent="0.25">
      <c r="A9" s="55" t="s">
        <v>249</v>
      </c>
      <c r="B9" s="55" t="s">
        <v>257</v>
      </c>
      <c r="C9" s="55" t="s">
        <v>236</v>
      </c>
      <c r="D9" s="55">
        <v>2.31</v>
      </c>
      <c r="E9" s="59">
        <v>44760</v>
      </c>
      <c r="F9" s="55">
        <v>11</v>
      </c>
      <c r="G9" s="55">
        <v>30</v>
      </c>
      <c r="H9" s="55">
        <v>14</v>
      </c>
      <c r="I9" s="55">
        <v>30</v>
      </c>
      <c r="J9" s="55">
        <v>7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Q9" s="60">
        <v>43</v>
      </c>
      <c r="R9" s="61">
        <v>100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</row>
    <row r="10" spans="1:23" ht="20.25" customHeight="1" x14ac:dyDescent="0.25">
      <c r="A10" s="55" t="s">
        <v>249</v>
      </c>
      <c r="B10" s="55" t="s">
        <v>258</v>
      </c>
      <c r="C10" s="55" t="s">
        <v>236</v>
      </c>
      <c r="D10" s="63" t="s">
        <v>259</v>
      </c>
      <c r="E10" s="59">
        <v>44789</v>
      </c>
      <c r="F10" s="55">
        <v>8</v>
      </c>
      <c r="G10" s="55">
        <v>0</v>
      </c>
      <c r="H10" s="55">
        <v>11</v>
      </c>
      <c r="I10" s="55">
        <v>0</v>
      </c>
      <c r="J10" s="55">
        <v>5</v>
      </c>
      <c r="K10" s="55">
        <v>0</v>
      </c>
      <c r="L10" s="55">
        <v>0</v>
      </c>
      <c r="M10" s="55">
        <v>0</v>
      </c>
      <c r="N10" s="55">
        <v>0</v>
      </c>
      <c r="O10" s="55">
        <v>0</v>
      </c>
      <c r="Q10" s="60">
        <v>32</v>
      </c>
      <c r="R10" s="61">
        <v>100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</row>
    <row r="11" spans="1:23" ht="20.25" customHeight="1" x14ac:dyDescent="0.25">
      <c r="A11" s="55" t="s">
        <v>249</v>
      </c>
      <c r="B11" s="55" t="s">
        <v>260</v>
      </c>
      <c r="C11" s="55" t="s">
        <v>236</v>
      </c>
      <c r="D11" s="55">
        <v>0.57999999999999996</v>
      </c>
      <c r="E11" s="59">
        <v>44789</v>
      </c>
      <c r="F11" s="55">
        <v>11</v>
      </c>
      <c r="G11" s="55">
        <v>30</v>
      </c>
      <c r="H11" s="55">
        <v>14</v>
      </c>
      <c r="I11" s="55">
        <v>30</v>
      </c>
      <c r="J11" s="55">
        <v>3</v>
      </c>
      <c r="K11" s="55">
        <v>0</v>
      </c>
      <c r="L11" s="55">
        <v>0</v>
      </c>
      <c r="M11" s="55">
        <v>0</v>
      </c>
      <c r="N11" s="55">
        <v>0</v>
      </c>
      <c r="O11" s="55">
        <v>0</v>
      </c>
      <c r="Q11" s="60">
        <v>17</v>
      </c>
      <c r="R11" s="61">
        <v>100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</row>
    <row r="12" spans="1:23" ht="20.25" customHeight="1" x14ac:dyDescent="0.25">
      <c r="A12" s="55" t="s">
        <v>249</v>
      </c>
      <c r="B12" s="55" t="s">
        <v>261</v>
      </c>
      <c r="C12" s="55" t="s">
        <v>236</v>
      </c>
      <c r="D12" s="55">
        <v>1.19</v>
      </c>
      <c r="E12" s="59">
        <v>44774</v>
      </c>
      <c r="F12" s="55">
        <v>8</v>
      </c>
      <c r="G12" s="55">
        <v>0</v>
      </c>
      <c r="H12" s="55">
        <v>11</v>
      </c>
      <c r="I12" s="55">
        <v>0</v>
      </c>
      <c r="J12" s="55">
        <v>5</v>
      </c>
      <c r="K12" s="55">
        <v>0</v>
      </c>
      <c r="L12" s="55">
        <v>0</v>
      </c>
      <c r="M12" s="55">
        <v>0</v>
      </c>
      <c r="N12" s="55">
        <v>1</v>
      </c>
      <c r="O12" s="55">
        <v>0</v>
      </c>
      <c r="Q12" s="60">
        <v>34</v>
      </c>
      <c r="R12" s="61">
        <v>91.820785225279096</v>
      </c>
      <c r="S12" s="61">
        <v>0</v>
      </c>
      <c r="T12" s="61">
        <v>0</v>
      </c>
      <c r="U12" s="61">
        <v>0</v>
      </c>
      <c r="V12" s="61">
        <v>8.1792147747209025</v>
      </c>
      <c r="W12" s="61">
        <v>0</v>
      </c>
    </row>
    <row r="13" spans="1:23" ht="20.25" customHeight="1" x14ac:dyDescent="0.25">
      <c r="A13" s="55" t="s">
        <v>249</v>
      </c>
      <c r="B13" s="55" t="s">
        <v>262</v>
      </c>
      <c r="C13" s="55" t="s">
        <v>236</v>
      </c>
      <c r="D13" s="55">
        <v>2.12</v>
      </c>
      <c r="E13" s="59">
        <v>44774</v>
      </c>
      <c r="F13" s="55">
        <v>11</v>
      </c>
      <c r="G13" s="55">
        <v>30</v>
      </c>
      <c r="H13" s="55">
        <v>14</v>
      </c>
      <c r="I13" s="55">
        <v>30</v>
      </c>
      <c r="J13" s="55">
        <v>5</v>
      </c>
      <c r="K13" s="55">
        <v>0</v>
      </c>
      <c r="L13" s="55">
        <v>4</v>
      </c>
      <c r="M13" s="55">
        <v>2</v>
      </c>
      <c r="N13" s="55">
        <v>0</v>
      </c>
      <c r="O13" s="55">
        <v>0</v>
      </c>
      <c r="Q13" s="60">
        <v>44</v>
      </c>
      <c r="R13" s="61">
        <v>62.278515638304285</v>
      </c>
      <c r="S13" s="61">
        <v>0</v>
      </c>
      <c r="T13" s="61">
        <v>26.638169497180492</v>
      </c>
      <c r="U13" s="61">
        <v>11.083314864515218</v>
      </c>
      <c r="V13" s="61">
        <v>0</v>
      </c>
      <c r="W13" s="61">
        <v>0</v>
      </c>
    </row>
    <row r="14" spans="1:23" ht="20.25" customHeight="1" x14ac:dyDescent="0.25">
      <c r="A14" s="55" t="s">
        <v>249</v>
      </c>
      <c r="B14" s="64" t="s">
        <v>263</v>
      </c>
      <c r="C14" s="55" t="s">
        <v>236</v>
      </c>
      <c r="D14" s="55">
        <v>0.76</v>
      </c>
      <c r="E14" s="59">
        <v>44771</v>
      </c>
      <c r="F14" s="55">
        <v>8</v>
      </c>
      <c r="G14" s="55">
        <v>0</v>
      </c>
      <c r="H14" s="55">
        <v>11</v>
      </c>
      <c r="I14" s="55">
        <v>0</v>
      </c>
      <c r="J14" s="55">
        <v>0</v>
      </c>
      <c r="K14" s="55">
        <v>0</v>
      </c>
      <c r="L14" s="55">
        <v>0</v>
      </c>
      <c r="M14" s="55">
        <v>0</v>
      </c>
      <c r="N14" s="55">
        <v>0</v>
      </c>
      <c r="O14" s="55">
        <v>0</v>
      </c>
      <c r="Q14" s="60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</row>
    <row r="15" spans="1:23" ht="20.25" customHeight="1" x14ac:dyDescent="0.25">
      <c r="A15" s="55" t="s">
        <v>249</v>
      </c>
      <c r="B15" s="55" t="s">
        <v>264</v>
      </c>
      <c r="C15" s="55" t="s">
        <v>236</v>
      </c>
      <c r="D15" s="55">
        <v>0.65</v>
      </c>
      <c r="E15" s="59">
        <v>44771</v>
      </c>
      <c r="F15" s="55">
        <v>11</v>
      </c>
      <c r="G15" s="55">
        <v>30</v>
      </c>
      <c r="H15" s="55">
        <v>14</v>
      </c>
      <c r="I15" s="55">
        <v>30</v>
      </c>
      <c r="J15" s="55">
        <v>13</v>
      </c>
      <c r="K15" s="55">
        <v>0</v>
      </c>
      <c r="L15" s="55">
        <v>0</v>
      </c>
      <c r="M15" s="55">
        <v>0</v>
      </c>
      <c r="N15" s="55">
        <v>0</v>
      </c>
      <c r="O15" s="55">
        <v>0</v>
      </c>
      <c r="Q15" s="60">
        <v>70</v>
      </c>
      <c r="R15" s="61">
        <v>100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</row>
    <row r="16" spans="1:23" ht="20.25" customHeight="1" x14ac:dyDescent="0.25">
      <c r="A16" s="55" t="s">
        <v>249</v>
      </c>
      <c r="B16" s="55" t="s">
        <v>265</v>
      </c>
      <c r="C16" s="55" t="s">
        <v>236</v>
      </c>
      <c r="D16" s="55">
        <v>0.28000000000000003</v>
      </c>
      <c r="E16" s="59">
        <v>44770</v>
      </c>
      <c r="F16" s="55">
        <v>8</v>
      </c>
      <c r="G16" s="55">
        <v>0</v>
      </c>
      <c r="H16" s="55">
        <v>11</v>
      </c>
      <c r="I16" s="55">
        <v>0</v>
      </c>
      <c r="J16" s="55">
        <v>4</v>
      </c>
      <c r="K16" s="55">
        <v>0</v>
      </c>
      <c r="L16" s="55">
        <v>0</v>
      </c>
      <c r="M16" s="55">
        <v>0</v>
      </c>
      <c r="N16" s="55">
        <v>0</v>
      </c>
      <c r="O16" s="55">
        <v>0</v>
      </c>
      <c r="Q16" s="60">
        <v>25</v>
      </c>
      <c r="R16" s="61">
        <v>100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</row>
    <row r="17" spans="1:23" ht="20.25" customHeight="1" x14ac:dyDescent="0.25">
      <c r="A17" s="55" t="s">
        <v>249</v>
      </c>
      <c r="B17" s="55" t="s">
        <v>266</v>
      </c>
      <c r="C17" s="55" t="s">
        <v>236</v>
      </c>
      <c r="D17" s="55">
        <v>0.26</v>
      </c>
      <c r="E17" s="59">
        <v>44770</v>
      </c>
      <c r="F17" s="55">
        <v>11</v>
      </c>
      <c r="G17" s="55">
        <v>30</v>
      </c>
      <c r="H17" s="55">
        <v>14</v>
      </c>
      <c r="I17" s="55">
        <v>30</v>
      </c>
      <c r="J17" s="55">
        <v>0</v>
      </c>
      <c r="K17" s="55">
        <v>6</v>
      </c>
      <c r="L17" s="55">
        <v>0</v>
      </c>
      <c r="M17" s="55">
        <v>0</v>
      </c>
      <c r="N17" s="55">
        <v>0</v>
      </c>
      <c r="O17" s="55">
        <v>0</v>
      </c>
      <c r="Q17" s="60">
        <v>17</v>
      </c>
      <c r="R17" s="61">
        <v>0</v>
      </c>
      <c r="S17" s="61">
        <v>100</v>
      </c>
      <c r="T17" s="61">
        <v>0</v>
      </c>
      <c r="U17" s="61">
        <v>0</v>
      </c>
      <c r="V17" s="61">
        <v>0</v>
      </c>
      <c r="W17" s="61">
        <v>0</v>
      </c>
    </row>
    <row r="18" spans="1:23" ht="20.25" customHeight="1" x14ac:dyDescent="0.25">
      <c r="A18" s="55" t="s">
        <v>249</v>
      </c>
      <c r="B18" s="55" t="s">
        <v>267</v>
      </c>
      <c r="C18" s="55" t="s">
        <v>236</v>
      </c>
      <c r="D18" s="55">
        <v>1.02</v>
      </c>
      <c r="E18" s="59">
        <v>44769</v>
      </c>
      <c r="F18" s="55">
        <v>11</v>
      </c>
      <c r="G18" s="55">
        <v>30</v>
      </c>
      <c r="H18" s="55">
        <v>14</v>
      </c>
      <c r="I18" s="55">
        <v>30</v>
      </c>
      <c r="J18" s="55">
        <v>8</v>
      </c>
      <c r="K18" s="55">
        <v>0</v>
      </c>
      <c r="L18" s="55">
        <v>0</v>
      </c>
      <c r="M18" s="55">
        <v>0</v>
      </c>
      <c r="N18" s="55">
        <v>0</v>
      </c>
      <c r="O18" s="55">
        <v>0</v>
      </c>
      <c r="Q18" s="60">
        <v>43</v>
      </c>
      <c r="R18" s="61">
        <v>100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</row>
    <row r="19" spans="1:23" ht="20.25" customHeight="1" x14ac:dyDescent="0.25">
      <c r="A19" s="55" t="s">
        <v>249</v>
      </c>
      <c r="B19" s="55" t="s">
        <v>268</v>
      </c>
      <c r="C19" s="55" t="s">
        <v>236</v>
      </c>
      <c r="D19" s="55">
        <v>0.5</v>
      </c>
      <c r="E19" s="59">
        <v>44769</v>
      </c>
      <c r="F19" s="55">
        <v>8</v>
      </c>
      <c r="G19" s="55">
        <v>0</v>
      </c>
      <c r="H19" s="55">
        <v>11</v>
      </c>
      <c r="I19" s="55">
        <v>0</v>
      </c>
      <c r="J19" s="55">
        <v>3</v>
      </c>
      <c r="K19" s="55">
        <v>0</v>
      </c>
      <c r="L19" s="55">
        <v>0</v>
      </c>
      <c r="M19" s="55">
        <v>0</v>
      </c>
      <c r="N19" s="55">
        <v>0</v>
      </c>
      <c r="O19" s="55">
        <v>0</v>
      </c>
      <c r="Q19" s="60">
        <v>17</v>
      </c>
      <c r="R19" s="61">
        <v>100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</row>
    <row r="20" spans="1:23" ht="20.25" customHeight="1" x14ac:dyDescent="0.25">
      <c r="A20" s="55" t="s">
        <v>249</v>
      </c>
      <c r="B20" s="55" t="s">
        <v>269</v>
      </c>
      <c r="C20" s="55" t="s">
        <v>236</v>
      </c>
      <c r="D20" s="55">
        <v>1.18</v>
      </c>
      <c r="E20" s="59">
        <v>44768</v>
      </c>
      <c r="F20" s="55">
        <v>11</v>
      </c>
      <c r="G20" s="55">
        <v>30</v>
      </c>
      <c r="H20" s="55">
        <v>14</v>
      </c>
      <c r="I20" s="55">
        <v>30</v>
      </c>
      <c r="J20" s="55">
        <v>10</v>
      </c>
      <c r="K20" s="55">
        <v>4</v>
      </c>
      <c r="L20" s="55">
        <v>3</v>
      </c>
      <c r="M20" s="55">
        <v>1</v>
      </c>
      <c r="N20" s="55">
        <v>1</v>
      </c>
      <c r="O20" s="55">
        <v>0</v>
      </c>
      <c r="Q20" s="60">
        <v>78</v>
      </c>
      <c r="R20" s="61">
        <v>68.792856323134515</v>
      </c>
      <c r="S20" s="61">
        <v>14.444409250133338</v>
      </c>
      <c r="T20" s="61">
        <v>11.034197034978925</v>
      </c>
      <c r="U20" s="61">
        <v>2.7824161395427858</v>
      </c>
      <c r="V20" s="61">
        <v>2.9461212522104208</v>
      </c>
      <c r="W20" s="61">
        <v>0</v>
      </c>
    </row>
    <row r="21" spans="1:23" ht="20.25" customHeight="1" x14ac:dyDescent="0.25">
      <c r="A21" s="55" t="s">
        <v>249</v>
      </c>
      <c r="B21" s="55" t="s">
        <v>270</v>
      </c>
      <c r="C21" s="55" t="s">
        <v>236</v>
      </c>
      <c r="D21" s="55">
        <v>0.11</v>
      </c>
      <c r="E21" s="59">
        <v>44767</v>
      </c>
      <c r="F21" s="55">
        <v>11</v>
      </c>
      <c r="G21" s="55">
        <v>30</v>
      </c>
      <c r="H21" s="55">
        <v>14</v>
      </c>
      <c r="I21" s="55">
        <v>30</v>
      </c>
      <c r="J21" s="55">
        <v>1</v>
      </c>
      <c r="K21" s="55">
        <v>0</v>
      </c>
      <c r="L21" s="55">
        <v>0</v>
      </c>
      <c r="M21" s="55">
        <v>0</v>
      </c>
      <c r="N21" s="55">
        <v>0</v>
      </c>
      <c r="O21" s="55">
        <v>0</v>
      </c>
      <c r="Q21" s="60">
        <v>5</v>
      </c>
      <c r="R21" s="61">
        <v>100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</row>
    <row r="22" spans="1:23" ht="20.25" customHeight="1" x14ac:dyDescent="0.25">
      <c r="A22" s="55" t="s">
        <v>249</v>
      </c>
      <c r="B22" s="55" t="s">
        <v>271</v>
      </c>
      <c r="C22" s="55" t="s">
        <v>236</v>
      </c>
      <c r="D22" s="55">
        <v>0.93</v>
      </c>
      <c r="E22" s="59">
        <v>44768</v>
      </c>
      <c r="F22" s="55">
        <v>8</v>
      </c>
      <c r="G22" s="55">
        <v>0</v>
      </c>
      <c r="H22" s="55">
        <v>11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5">
        <v>0</v>
      </c>
      <c r="Q22" s="60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</row>
    <row r="23" spans="1:23" ht="20.25" customHeight="1" x14ac:dyDescent="0.25">
      <c r="A23" s="55" t="s">
        <v>249</v>
      </c>
      <c r="B23" s="55" t="s">
        <v>272</v>
      </c>
      <c r="C23" s="55" t="s">
        <v>236</v>
      </c>
      <c r="D23" s="55">
        <v>1.71</v>
      </c>
      <c r="E23" s="59">
        <v>44767</v>
      </c>
      <c r="F23" s="55">
        <v>8</v>
      </c>
      <c r="G23" s="55">
        <v>0</v>
      </c>
      <c r="H23" s="55">
        <v>11</v>
      </c>
      <c r="I23" s="55">
        <v>0</v>
      </c>
      <c r="J23" s="55">
        <v>5</v>
      </c>
      <c r="K23" s="55">
        <v>3</v>
      </c>
      <c r="L23" s="55">
        <v>0</v>
      </c>
      <c r="M23" s="55">
        <v>0</v>
      </c>
      <c r="N23" s="55">
        <v>0</v>
      </c>
      <c r="O23" s="55">
        <v>0</v>
      </c>
      <c r="Q23" s="60">
        <v>40</v>
      </c>
      <c r="R23" s="61">
        <v>77.449863492228332</v>
      </c>
      <c r="S23" s="61">
        <v>22.550136507771672</v>
      </c>
      <c r="T23" s="61">
        <v>0</v>
      </c>
      <c r="U23" s="61">
        <v>0</v>
      </c>
      <c r="V23" s="61">
        <v>0</v>
      </c>
      <c r="W23" s="61">
        <v>0</v>
      </c>
    </row>
    <row r="24" spans="1:23" ht="20.25" customHeight="1" x14ac:dyDescent="0.25">
      <c r="A24" s="55" t="s">
        <v>249</v>
      </c>
      <c r="B24" s="55" t="s">
        <v>273</v>
      </c>
      <c r="C24" s="64" t="s">
        <v>274</v>
      </c>
      <c r="D24" s="55">
        <v>0.33</v>
      </c>
      <c r="E24" s="59">
        <v>44764</v>
      </c>
      <c r="F24" s="55">
        <v>11</v>
      </c>
      <c r="G24" s="55">
        <v>30</v>
      </c>
      <c r="H24" s="55">
        <v>14</v>
      </c>
      <c r="I24" s="55">
        <v>30</v>
      </c>
      <c r="J24" s="55">
        <v>2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Q24" s="60">
        <v>10</v>
      </c>
      <c r="R24" s="61">
        <v>100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</row>
    <row r="25" spans="1:23" ht="20.25" customHeight="1" x14ac:dyDescent="0.25">
      <c r="A25" s="55" t="s">
        <v>249</v>
      </c>
      <c r="B25" s="55" t="s">
        <v>275</v>
      </c>
      <c r="C25" s="55" t="s">
        <v>236</v>
      </c>
      <c r="D25" s="55">
        <v>2.87</v>
      </c>
      <c r="E25" s="59">
        <v>44764</v>
      </c>
      <c r="F25" s="55">
        <v>8</v>
      </c>
      <c r="G25" s="55">
        <v>0</v>
      </c>
      <c r="H25" s="55">
        <v>11</v>
      </c>
      <c r="I25" s="55">
        <v>0</v>
      </c>
      <c r="J25" s="55">
        <v>15</v>
      </c>
      <c r="K25" s="55">
        <v>1</v>
      </c>
      <c r="L25" s="55">
        <v>0</v>
      </c>
      <c r="M25" s="55">
        <v>0</v>
      </c>
      <c r="N25" s="55">
        <v>0</v>
      </c>
      <c r="O25" s="55">
        <v>0</v>
      </c>
      <c r="Q25" s="60">
        <v>96</v>
      </c>
      <c r="R25" s="61">
        <v>97.056382437001105</v>
      </c>
      <c r="S25" s="61">
        <v>2.9436175629988974</v>
      </c>
      <c r="T25" s="61">
        <v>0</v>
      </c>
      <c r="U25" s="61">
        <v>0</v>
      </c>
      <c r="V25" s="61">
        <v>0</v>
      </c>
      <c r="W25" s="61">
        <v>0</v>
      </c>
    </row>
    <row r="26" spans="1:23" ht="20.25" customHeight="1" x14ac:dyDescent="0.25">
      <c r="A26" s="55" t="s">
        <v>249</v>
      </c>
      <c r="B26" s="55" t="s">
        <v>276</v>
      </c>
      <c r="C26" s="55" t="s">
        <v>236</v>
      </c>
      <c r="D26" s="55">
        <v>1.75</v>
      </c>
      <c r="E26" s="59">
        <v>44763</v>
      </c>
      <c r="F26" s="55">
        <v>8</v>
      </c>
      <c r="G26" s="55">
        <v>0</v>
      </c>
      <c r="H26" s="55">
        <v>11</v>
      </c>
      <c r="I26" s="55">
        <v>0</v>
      </c>
      <c r="J26" s="55">
        <v>6</v>
      </c>
      <c r="K26" s="55">
        <v>0</v>
      </c>
      <c r="L26" s="55">
        <v>0</v>
      </c>
      <c r="M26" s="55">
        <v>0</v>
      </c>
      <c r="N26" s="55">
        <v>0</v>
      </c>
      <c r="O26" s="55">
        <v>0</v>
      </c>
      <c r="Q26" s="60">
        <v>37</v>
      </c>
      <c r="R26" s="61">
        <v>100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</row>
    <row r="27" spans="1:23" ht="20.25" customHeight="1" x14ac:dyDescent="0.25">
      <c r="A27" s="55" t="s">
        <v>249</v>
      </c>
      <c r="B27" s="55" t="s">
        <v>277</v>
      </c>
      <c r="C27" s="55" t="s">
        <v>236</v>
      </c>
      <c r="D27" s="55">
        <v>2.5</v>
      </c>
      <c r="E27" s="59">
        <v>44763</v>
      </c>
      <c r="F27" s="55">
        <v>11</v>
      </c>
      <c r="G27" s="55">
        <v>30</v>
      </c>
      <c r="H27" s="55">
        <v>14</v>
      </c>
      <c r="I27" s="55">
        <v>30</v>
      </c>
      <c r="J27" s="55">
        <v>3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Q27" s="60">
        <v>17</v>
      </c>
      <c r="R27" s="61">
        <v>100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</row>
    <row r="28" spans="1:23" ht="20.25" customHeight="1" x14ac:dyDescent="0.25">
      <c r="A28" s="55" t="s">
        <v>249</v>
      </c>
      <c r="B28" s="55" t="s">
        <v>278</v>
      </c>
      <c r="C28" s="55" t="s">
        <v>236</v>
      </c>
      <c r="D28" s="55">
        <v>1.36</v>
      </c>
      <c r="E28" s="59">
        <v>44762</v>
      </c>
      <c r="F28" s="55">
        <v>11</v>
      </c>
      <c r="G28" s="55">
        <v>30</v>
      </c>
      <c r="H28" s="55">
        <v>14</v>
      </c>
      <c r="I28" s="55">
        <v>30</v>
      </c>
      <c r="J28" s="55">
        <v>4</v>
      </c>
      <c r="K28" s="55">
        <v>4</v>
      </c>
      <c r="L28" s="55">
        <v>0</v>
      </c>
      <c r="M28" s="55">
        <v>0</v>
      </c>
      <c r="N28" s="55">
        <v>0</v>
      </c>
      <c r="O28" s="55">
        <v>0</v>
      </c>
      <c r="Q28" s="60">
        <v>33</v>
      </c>
      <c r="R28" s="61">
        <v>65.792730861144847</v>
      </c>
      <c r="S28" s="61">
        <v>34.20726913885516</v>
      </c>
      <c r="T28" s="61">
        <v>0</v>
      </c>
      <c r="U28" s="61">
        <v>0</v>
      </c>
      <c r="V28" s="61">
        <v>0</v>
      </c>
      <c r="W28" s="61">
        <v>0</v>
      </c>
    </row>
    <row r="29" spans="1:23" ht="20.25" customHeight="1" x14ac:dyDescent="0.25">
      <c r="A29" s="55" t="s">
        <v>249</v>
      </c>
      <c r="B29" s="55" t="s">
        <v>279</v>
      </c>
      <c r="C29" s="55" t="s">
        <v>236</v>
      </c>
      <c r="D29" s="55">
        <v>2.0299999999999998</v>
      </c>
      <c r="E29" s="59">
        <v>44762</v>
      </c>
      <c r="F29" s="55">
        <v>8</v>
      </c>
      <c r="G29" s="55">
        <v>0</v>
      </c>
      <c r="H29" s="55">
        <v>11</v>
      </c>
      <c r="I29" s="55">
        <v>0</v>
      </c>
      <c r="J29" s="55">
        <v>5</v>
      </c>
      <c r="K29" s="55">
        <v>0</v>
      </c>
      <c r="L29" s="55">
        <v>0</v>
      </c>
      <c r="M29" s="55">
        <v>0</v>
      </c>
      <c r="N29" s="55">
        <v>0</v>
      </c>
      <c r="O29" s="55">
        <v>0</v>
      </c>
      <c r="Q29" s="60">
        <v>31</v>
      </c>
      <c r="R29" s="61">
        <v>100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</row>
    <row r="30" spans="1:23" ht="20.25" customHeight="1" x14ac:dyDescent="0.25">
      <c r="A30" s="55" t="s">
        <v>249</v>
      </c>
      <c r="B30" s="65" t="s">
        <v>280</v>
      </c>
      <c r="C30" s="55" t="s">
        <v>236</v>
      </c>
      <c r="D30" s="55">
        <v>2.87</v>
      </c>
      <c r="E30" s="59">
        <v>44761</v>
      </c>
      <c r="F30" s="55">
        <v>11</v>
      </c>
      <c r="G30" s="55">
        <v>30</v>
      </c>
      <c r="H30" s="55">
        <v>14</v>
      </c>
      <c r="I30" s="55">
        <v>30</v>
      </c>
      <c r="J30" s="55">
        <v>4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Q30" s="60">
        <v>22</v>
      </c>
      <c r="R30" s="61">
        <v>100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</row>
    <row r="31" spans="1:23" ht="20.25" customHeight="1" x14ac:dyDescent="0.25">
      <c r="A31" s="55" t="s">
        <v>249</v>
      </c>
      <c r="B31" s="55" t="s">
        <v>281</v>
      </c>
      <c r="C31" s="55" t="s">
        <v>236</v>
      </c>
      <c r="D31" s="55">
        <v>2.4700000000000002</v>
      </c>
      <c r="E31" s="59">
        <v>44761</v>
      </c>
      <c r="F31" s="55">
        <v>8</v>
      </c>
      <c r="G31" s="55">
        <v>0</v>
      </c>
      <c r="H31" s="55">
        <v>11</v>
      </c>
      <c r="I31" s="55">
        <v>0</v>
      </c>
      <c r="J31" s="55">
        <v>2</v>
      </c>
      <c r="K31" s="55">
        <v>0</v>
      </c>
      <c r="L31" s="55">
        <v>0</v>
      </c>
      <c r="M31" s="55">
        <v>2</v>
      </c>
      <c r="N31" s="55">
        <v>0</v>
      </c>
      <c r="O31" s="55">
        <v>0</v>
      </c>
      <c r="Q31" s="60">
        <v>18</v>
      </c>
      <c r="R31" s="61">
        <v>70.390737197283798</v>
      </c>
      <c r="S31" s="61">
        <v>0</v>
      </c>
      <c r="T31" s="61">
        <v>0</v>
      </c>
      <c r="U31" s="61">
        <v>29.609262802716191</v>
      </c>
      <c r="V31" s="61">
        <v>0</v>
      </c>
      <c r="W31" s="6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4BE5C-C291-4703-8DB7-FA251D9C21A0}">
  <dimension ref="A1:V28"/>
  <sheetViews>
    <sheetView zoomScale="90" zoomScaleNormal="90" workbookViewId="0">
      <selection activeCell="C18" sqref="C18"/>
    </sheetView>
  </sheetViews>
  <sheetFormatPr defaultColWidth="9.140625" defaultRowHeight="15.75" x14ac:dyDescent="0.25"/>
  <cols>
    <col min="1" max="1" width="13" style="1" customWidth="1"/>
    <col min="2" max="2" width="12.42578125" style="1" customWidth="1"/>
    <col min="3" max="3" width="44.85546875" style="1" customWidth="1"/>
    <col min="4" max="4" width="10.5703125" style="1" customWidth="1"/>
    <col min="5" max="5" width="12.140625" style="1" customWidth="1"/>
    <col min="6" max="6" width="12.7109375" style="1" customWidth="1"/>
    <col min="7" max="7" width="9.7109375" style="1" customWidth="1"/>
    <col min="8" max="8" width="11.85546875" style="1" customWidth="1"/>
    <col min="9" max="14" width="9" style="1" customWidth="1"/>
    <col min="15" max="15" width="9.140625" style="1"/>
    <col min="16" max="16" width="9.140625" style="89"/>
    <col min="17" max="16384" width="9.140625" style="1"/>
  </cols>
  <sheetData>
    <row r="1" spans="1:22" x14ac:dyDescent="0.25">
      <c r="A1" s="255" t="s">
        <v>11</v>
      </c>
      <c r="B1" s="258" t="s">
        <v>14</v>
      </c>
      <c r="C1" s="256" t="s">
        <v>3</v>
      </c>
      <c r="D1" s="260" t="s">
        <v>12</v>
      </c>
      <c r="E1" s="261"/>
      <c r="F1" s="258" t="s">
        <v>13</v>
      </c>
      <c r="G1" s="262" t="s">
        <v>4</v>
      </c>
      <c r="H1" s="256"/>
      <c r="I1" s="254" t="s">
        <v>0</v>
      </c>
      <c r="J1" s="254"/>
      <c r="K1" s="254"/>
      <c r="L1" s="254"/>
      <c r="M1" s="254"/>
      <c r="N1" s="254"/>
    </row>
    <row r="2" spans="1:22" ht="114.75" x14ac:dyDescent="0.25">
      <c r="A2" s="255"/>
      <c r="B2" s="259"/>
      <c r="C2" s="257"/>
      <c r="D2" s="2" t="s">
        <v>1</v>
      </c>
      <c r="E2" s="3" t="s">
        <v>17</v>
      </c>
      <c r="F2" s="259"/>
      <c r="G2" s="2" t="s">
        <v>1</v>
      </c>
      <c r="H2" s="2" t="s">
        <v>2</v>
      </c>
      <c r="I2" s="4" t="s">
        <v>5</v>
      </c>
      <c r="J2" s="4" t="s">
        <v>6</v>
      </c>
      <c r="K2" s="5" t="s">
        <v>7</v>
      </c>
      <c r="L2" s="5" t="s">
        <v>8</v>
      </c>
      <c r="M2" s="5" t="s">
        <v>9</v>
      </c>
      <c r="N2" s="5" t="s">
        <v>10</v>
      </c>
      <c r="P2" s="58" t="s">
        <v>227</v>
      </c>
      <c r="Q2" s="28" t="s">
        <v>228</v>
      </c>
      <c r="R2" s="28" t="s">
        <v>229</v>
      </c>
      <c r="S2" s="28" t="s">
        <v>230</v>
      </c>
      <c r="T2" s="28" t="s">
        <v>231</v>
      </c>
      <c r="U2" s="28" t="s">
        <v>232</v>
      </c>
      <c r="V2" s="28" t="s">
        <v>233</v>
      </c>
    </row>
    <row r="3" spans="1:22" ht="22.9" customHeight="1" x14ac:dyDescent="0.25">
      <c r="A3" s="14" t="s">
        <v>15</v>
      </c>
      <c r="B3" s="14" t="s">
        <v>282</v>
      </c>
      <c r="C3" s="6" t="s">
        <v>283</v>
      </c>
      <c r="D3" s="13">
        <v>0</v>
      </c>
      <c r="E3" s="67">
        <v>5.78</v>
      </c>
      <c r="F3" s="7">
        <v>44740</v>
      </c>
      <c r="G3" s="18">
        <v>9</v>
      </c>
      <c r="H3" s="18">
        <v>12</v>
      </c>
      <c r="I3" s="9">
        <v>2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P3" s="210">
        <v>12</v>
      </c>
      <c r="Q3" s="209">
        <v>100</v>
      </c>
      <c r="R3" s="209">
        <v>0</v>
      </c>
      <c r="S3" s="209">
        <v>0</v>
      </c>
      <c r="T3" s="209">
        <v>0</v>
      </c>
      <c r="U3" s="209">
        <v>0</v>
      </c>
      <c r="V3" s="209">
        <v>0</v>
      </c>
    </row>
    <row r="4" spans="1:22" ht="22.9" customHeight="1" x14ac:dyDescent="0.25">
      <c r="A4" s="14" t="s">
        <v>15</v>
      </c>
      <c r="B4" s="14" t="s">
        <v>282</v>
      </c>
      <c r="C4" s="11" t="s">
        <v>284</v>
      </c>
      <c r="D4" s="13">
        <v>0</v>
      </c>
      <c r="E4" s="68">
        <v>1.0900000000000001</v>
      </c>
      <c r="F4" s="7">
        <v>44740</v>
      </c>
      <c r="G4" s="18">
        <v>13</v>
      </c>
      <c r="H4" s="18">
        <v>16</v>
      </c>
      <c r="I4" s="9">
        <v>2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P4" s="210">
        <v>10</v>
      </c>
      <c r="Q4" s="209">
        <v>100</v>
      </c>
      <c r="R4" s="209">
        <v>0</v>
      </c>
      <c r="S4" s="209">
        <v>0</v>
      </c>
      <c r="T4" s="209">
        <v>0</v>
      </c>
      <c r="U4" s="209">
        <v>0</v>
      </c>
      <c r="V4" s="209">
        <v>0</v>
      </c>
    </row>
    <row r="5" spans="1:22" ht="22.9" customHeight="1" x14ac:dyDescent="0.25">
      <c r="A5" s="14" t="s">
        <v>15</v>
      </c>
      <c r="B5" s="14" t="s">
        <v>282</v>
      </c>
      <c r="C5" s="11" t="s">
        <v>285</v>
      </c>
      <c r="D5" s="13">
        <v>0</v>
      </c>
      <c r="E5" s="68">
        <v>1.36</v>
      </c>
      <c r="F5" s="7">
        <v>44748</v>
      </c>
      <c r="G5" s="18">
        <v>13</v>
      </c>
      <c r="H5" s="18">
        <v>16</v>
      </c>
      <c r="I5" s="9">
        <v>3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P5" s="210">
        <v>15</v>
      </c>
      <c r="Q5" s="209">
        <v>100</v>
      </c>
      <c r="R5" s="209">
        <v>0</v>
      </c>
      <c r="S5" s="209">
        <v>0</v>
      </c>
      <c r="T5" s="209">
        <v>0</v>
      </c>
      <c r="U5" s="209">
        <v>0</v>
      </c>
      <c r="V5" s="209">
        <v>0</v>
      </c>
    </row>
    <row r="6" spans="1:22" ht="22.9" customHeight="1" x14ac:dyDescent="0.25">
      <c r="A6" s="14" t="s">
        <v>15</v>
      </c>
      <c r="B6" s="14" t="s">
        <v>282</v>
      </c>
      <c r="C6" s="11" t="s">
        <v>286</v>
      </c>
      <c r="D6" s="13">
        <v>0</v>
      </c>
      <c r="E6" s="68">
        <v>0.28999999999999998</v>
      </c>
      <c r="F6" s="7">
        <v>44753</v>
      </c>
      <c r="G6" s="18">
        <v>9</v>
      </c>
      <c r="H6" s="18">
        <v>12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P6" s="210">
        <v>0</v>
      </c>
      <c r="Q6" s="209">
        <v>0</v>
      </c>
      <c r="R6" s="209">
        <v>0</v>
      </c>
      <c r="S6" s="209">
        <v>0</v>
      </c>
      <c r="T6" s="209">
        <v>0</v>
      </c>
      <c r="U6" s="209">
        <v>0</v>
      </c>
      <c r="V6" s="209">
        <v>0</v>
      </c>
    </row>
    <row r="7" spans="1:22" ht="22.9" customHeight="1" x14ac:dyDescent="0.25">
      <c r="A7" s="14" t="s">
        <v>15</v>
      </c>
      <c r="B7" s="14" t="s">
        <v>282</v>
      </c>
      <c r="C7" s="15" t="s">
        <v>287</v>
      </c>
      <c r="D7" s="13">
        <v>0</v>
      </c>
      <c r="E7" s="69">
        <v>0.27</v>
      </c>
      <c r="F7" s="21">
        <v>44754</v>
      </c>
      <c r="G7" s="18">
        <v>9</v>
      </c>
      <c r="H7" s="18">
        <v>12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P7" s="210">
        <v>0</v>
      </c>
      <c r="Q7" s="209">
        <v>0</v>
      </c>
      <c r="R7" s="209">
        <v>0</v>
      </c>
      <c r="S7" s="209">
        <v>0</v>
      </c>
      <c r="T7" s="209">
        <v>0</v>
      </c>
      <c r="U7" s="209">
        <v>0</v>
      </c>
      <c r="V7" s="209">
        <v>0</v>
      </c>
    </row>
    <row r="8" spans="1:22" ht="22.9" customHeight="1" x14ac:dyDescent="0.25">
      <c r="A8" s="14" t="s">
        <v>15</v>
      </c>
      <c r="B8" s="14" t="s">
        <v>282</v>
      </c>
      <c r="C8" s="16" t="s">
        <v>288</v>
      </c>
      <c r="D8" s="13">
        <v>0</v>
      </c>
      <c r="E8" s="69">
        <v>3.38</v>
      </c>
      <c r="F8" s="22">
        <v>44762</v>
      </c>
      <c r="G8" s="18">
        <v>9</v>
      </c>
      <c r="H8" s="18">
        <v>12</v>
      </c>
      <c r="I8" s="9">
        <v>4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P8" s="210">
        <v>24</v>
      </c>
      <c r="Q8" s="209">
        <v>100</v>
      </c>
      <c r="R8" s="209">
        <v>0</v>
      </c>
      <c r="S8" s="209">
        <v>0</v>
      </c>
      <c r="T8" s="209">
        <v>0</v>
      </c>
      <c r="U8" s="209">
        <v>0</v>
      </c>
      <c r="V8" s="209">
        <v>0</v>
      </c>
    </row>
    <row r="9" spans="1:22" ht="22.9" customHeight="1" x14ac:dyDescent="0.25">
      <c r="A9" s="14" t="s">
        <v>15</v>
      </c>
      <c r="B9" s="14" t="s">
        <v>282</v>
      </c>
      <c r="C9" s="16" t="s">
        <v>289</v>
      </c>
      <c r="D9" s="13">
        <v>0</v>
      </c>
      <c r="E9" s="69">
        <v>0.72</v>
      </c>
      <c r="F9" s="22">
        <v>44770</v>
      </c>
      <c r="G9" s="18">
        <v>9</v>
      </c>
      <c r="H9" s="18">
        <v>12</v>
      </c>
      <c r="I9" s="9">
        <v>2</v>
      </c>
      <c r="J9" s="9">
        <v>1</v>
      </c>
      <c r="K9" s="9">
        <v>0</v>
      </c>
      <c r="L9" s="9">
        <v>0</v>
      </c>
      <c r="M9" s="9">
        <v>0</v>
      </c>
      <c r="N9" s="9">
        <v>0</v>
      </c>
      <c r="P9" s="210">
        <v>15</v>
      </c>
      <c r="Q9" s="209">
        <v>81.468580123528085</v>
      </c>
      <c r="R9" s="209">
        <v>18.531419876471912</v>
      </c>
      <c r="S9" s="209">
        <v>0</v>
      </c>
      <c r="T9" s="209">
        <v>0</v>
      </c>
      <c r="U9" s="209">
        <v>0</v>
      </c>
      <c r="V9" s="209">
        <v>0</v>
      </c>
    </row>
    <row r="10" spans="1:22" ht="22.9" customHeight="1" x14ac:dyDescent="0.25">
      <c r="A10" s="14" t="s">
        <v>15</v>
      </c>
      <c r="B10" s="14" t="s">
        <v>282</v>
      </c>
      <c r="C10" s="16" t="s">
        <v>290</v>
      </c>
      <c r="D10" s="13">
        <v>0</v>
      </c>
      <c r="E10" s="69">
        <v>2.93</v>
      </c>
      <c r="F10" s="22">
        <v>44763</v>
      </c>
      <c r="G10" s="18">
        <v>9</v>
      </c>
      <c r="H10" s="18">
        <v>12</v>
      </c>
      <c r="I10" s="9">
        <v>2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P10" s="210">
        <v>12</v>
      </c>
      <c r="Q10" s="209">
        <v>100</v>
      </c>
      <c r="R10" s="209">
        <v>0</v>
      </c>
      <c r="S10" s="209">
        <v>0</v>
      </c>
      <c r="T10" s="209">
        <v>0</v>
      </c>
      <c r="U10" s="209">
        <v>0</v>
      </c>
      <c r="V10" s="209">
        <v>0</v>
      </c>
    </row>
    <row r="11" spans="1:22" ht="22.9" customHeight="1" x14ac:dyDescent="0.25">
      <c r="A11" s="14" t="s">
        <v>15</v>
      </c>
      <c r="B11" s="14" t="s">
        <v>282</v>
      </c>
      <c r="C11" s="16" t="s">
        <v>291</v>
      </c>
      <c r="D11" s="13">
        <v>0</v>
      </c>
      <c r="E11" s="69">
        <v>2.68</v>
      </c>
      <c r="F11" s="22">
        <v>44771</v>
      </c>
      <c r="G11" s="18">
        <v>9</v>
      </c>
      <c r="H11" s="18">
        <v>12</v>
      </c>
      <c r="I11" s="9">
        <v>2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P11" s="210">
        <v>12</v>
      </c>
      <c r="Q11" s="209">
        <v>100</v>
      </c>
      <c r="R11" s="209">
        <v>0</v>
      </c>
      <c r="S11" s="209">
        <v>0</v>
      </c>
      <c r="T11" s="209">
        <v>0</v>
      </c>
      <c r="U11" s="209">
        <v>0</v>
      </c>
      <c r="V11" s="209">
        <v>0</v>
      </c>
    </row>
    <row r="12" spans="1:22" ht="22.9" customHeight="1" x14ac:dyDescent="0.25">
      <c r="A12" s="14" t="s">
        <v>15</v>
      </c>
      <c r="B12" s="14" t="s">
        <v>282</v>
      </c>
      <c r="C12" s="16" t="s">
        <v>292</v>
      </c>
      <c r="D12" s="13">
        <v>0</v>
      </c>
      <c r="E12" s="69">
        <v>0.54</v>
      </c>
      <c r="F12" s="22">
        <v>44783</v>
      </c>
      <c r="G12" s="18">
        <v>9</v>
      </c>
      <c r="H12" s="18">
        <v>12</v>
      </c>
      <c r="I12" s="9">
        <v>1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P12" s="210">
        <v>6</v>
      </c>
      <c r="Q12" s="209">
        <v>100</v>
      </c>
      <c r="R12" s="209">
        <v>0</v>
      </c>
      <c r="S12" s="209">
        <v>0</v>
      </c>
      <c r="T12" s="209">
        <v>0</v>
      </c>
      <c r="U12" s="209">
        <v>0</v>
      </c>
      <c r="V12" s="209">
        <v>0</v>
      </c>
    </row>
    <row r="13" spans="1:22" ht="22.9" customHeight="1" x14ac:dyDescent="0.25">
      <c r="A13" s="14" t="s">
        <v>15</v>
      </c>
      <c r="B13" s="14" t="s">
        <v>282</v>
      </c>
      <c r="C13" s="16" t="s">
        <v>293</v>
      </c>
      <c r="D13" s="13">
        <v>0</v>
      </c>
      <c r="E13" s="69">
        <v>0.08</v>
      </c>
      <c r="F13" s="22">
        <v>44783</v>
      </c>
      <c r="G13" s="18">
        <v>13</v>
      </c>
      <c r="H13" s="18">
        <v>16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P13" s="210">
        <v>0</v>
      </c>
      <c r="Q13" s="209">
        <v>0</v>
      </c>
      <c r="R13" s="209">
        <v>0</v>
      </c>
      <c r="S13" s="209">
        <v>0</v>
      </c>
      <c r="T13" s="209">
        <v>0</v>
      </c>
      <c r="U13" s="209">
        <v>0</v>
      </c>
      <c r="V13" s="209">
        <v>0</v>
      </c>
    </row>
    <row r="14" spans="1:22" ht="22.9" customHeight="1" x14ac:dyDescent="0.25">
      <c r="A14" s="14" t="s">
        <v>15</v>
      </c>
      <c r="B14" s="14" t="s">
        <v>282</v>
      </c>
      <c r="C14" s="16" t="s">
        <v>294</v>
      </c>
      <c r="D14" s="13">
        <v>0</v>
      </c>
      <c r="E14" s="69">
        <v>1.17</v>
      </c>
      <c r="F14" s="22">
        <v>44784</v>
      </c>
      <c r="G14" s="18">
        <v>9</v>
      </c>
      <c r="H14" s="18">
        <v>12</v>
      </c>
      <c r="I14" s="9">
        <v>1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P14" s="210">
        <v>6</v>
      </c>
      <c r="Q14" s="209">
        <v>100</v>
      </c>
      <c r="R14" s="209">
        <v>0</v>
      </c>
      <c r="S14" s="209">
        <v>0</v>
      </c>
      <c r="T14" s="209">
        <v>0</v>
      </c>
      <c r="U14" s="209">
        <v>0</v>
      </c>
      <c r="V14" s="209">
        <v>0</v>
      </c>
    </row>
    <row r="15" spans="1:22" ht="22.9" customHeight="1" x14ac:dyDescent="0.25">
      <c r="A15" s="14" t="s">
        <v>15</v>
      </c>
      <c r="B15" s="14" t="s">
        <v>282</v>
      </c>
      <c r="C15" s="16" t="s">
        <v>295</v>
      </c>
      <c r="D15" s="13">
        <v>0</v>
      </c>
      <c r="E15" s="69">
        <v>0.11</v>
      </c>
      <c r="F15" s="22">
        <v>44746</v>
      </c>
      <c r="G15" s="18">
        <v>9</v>
      </c>
      <c r="H15" s="18">
        <v>12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P15" s="210">
        <v>0</v>
      </c>
      <c r="Q15" s="209">
        <v>0</v>
      </c>
      <c r="R15" s="209">
        <v>0</v>
      </c>
      <c r="S15" s="209">
        <v>0</v>
      </c>
      <c r="T15" s="209">
        <v>0</v>
      </c>
      <c r="U15" s="209">
        <v>0</v>
      </c>
      <c r="V15" s="209">
        <v>0</v>
      </c>
    </row>
    <row r="16" spans="1:22" ht="22.9" customHeight="1" x14ac:dyDescent="0.25">
      <c r="A16" s="14" t="s">
        <v>15</v>
      </c>
      <c r="B16" s="14" t="s">
        <v>282</v>
      </c>
      <c r="C16" s="12" t="s">
        <v>296</v>
      </c>
      <c r="D16" s="13">
        <v>0</v>
      </c>
      <c r="E16" s="70">
        <v>0.19</v>
      </c>
      <c r="F16" s="22">
        <v>44748</v>
      </c>
      <c r="G16" s="20">
        <v>9</v>
      </c>
      <c r="H16" s="20">
        <v>12</v>
      </c>
      <c r="I16" s="9">
        <v>2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P16" s="210">
        <v>12</v>
      </c>
      <c r="Q16" s="209">
        <v>100</v>
      </c>
      <c r="R16" s="209">
        <v>0</v>
      </c>
      <c r="S16" s="209">
        <v>0</v>
      </c>
      <c r="T16" s="209">
        <v>0</v>
      </c>
      <c r="U16" s="209">
        <v>0</v>
      </c>
      <c r="V16" s="209">
        <v>0</v>
      </c>
    </row>
    <row r="17" spans="1:22" ht="22.9" customHeight="1" x14ac:dyDescent="0.25">
      <c r="A17" s="14" t="s">
        <v>15</v>
      </c>
      <c r="B17" s="14" t="s">
        <v>282</v>
      </c>
      <c r="C17" s="12" t="s">
        <v>297</v>
      </c>
      <c r="D17" s="13">
        <v>0</v>
      </c>
      <c r="E17" s="70">
        <v>0.16</v>
      </c>
      <c r="F17" s="22">
        <v>44748</v>
      </c>
      <c r="G17" s="20">
        <v>13</v>
      </c>
      <c r="H17" s="20">
        <v>16</v>
      </c>
      <c r="I17" s="9">
        <v>1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P17" s="210">
        <v>5</v>
      </c>
      <c r="Q17" s="209">
        <v>100</v>
      </c>
      <c r="R17" s="209">
        <v>0</v>
      </c>
      <c r="S17" s="209">
        <v>0</v>
      </c>
      <c r="T17" s="209">
        <v>0</v>
      </c>
      <c r="U17" s="209">
        <v>0</v>
      </c>
      <c r="V17" s="209">
        <v>0</v>
      </c>
    </row>
    <row r="18" spans="1:22" ht="22.9" customHeight="1" x14ac:dyDescent="0.25">
      <c r="A18" s="14" t="s">
        <v>15</v>
      </c>
      <c r="B18" s="14" t="s">
        <v>282</v>
      </c>
      <c r="C18" s="12" t="s">
        <v>298</v>
      </c>
      <c r="D18" s="13">
        <v>0</v>
      </c>
      <c r="E18" s="70">
        <v>0.14000000000000001</v>
      </c>
      <c r="F18" s="22">
        <v>44784</v>
      </c>
      <c r="G18" s="20">
        <v>13</v>
      </c>
      <c r="H18" s="20">
        <v>16</v>
      </c>
      <c r="I18" s="9">
        <v>1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P18" s="210">
        <v>5</v>
      </c>
      <c r="Q18" s="209">
        <v>100</v>
      </c>
      <c r="R18" s="209">
        <v>0</v>
      </c>
      <c r="S18" s="209">
        <v>0</v>
      </c>
      <c r="T18" s="209">
        <v>0</v>
      </c>
      <c r="U18" s="209">
        <v>0</v>
      </c>
      <c r="V18" s="209">
        <v>0</v>
      </c>
    </row>
    <row r="19" spans="1:22" ht="22.9" customHeight="1" x14ac:dyDescent="0.25">
      <c r="A19" s="14" t="s">
        <v>15</v>
      </c>
      <c r="B19" s="14" t="s">
        <v>282</v>
      </c>
      <c r="C19" s="12" t="s">
        <v>299</v>
      </c>
      <c r="D19" s="13">
        <v>0</v>
      </c>
      <c r="E19" s="70">
        <v>0.25</v>
      </c>
      <c r="F19" s="22">
        <v>44790</v>
      </c>
      <c r="G19" s="20">
        <v>9</v>
      </c>
      <c r="H19" s="20">
        <v>12</v>
      </c>
      <c r="I19" s="9">
        <v>6</v>
      </c>
      <c r="J19" s="9">
        <v>0</v>
      </c>
      <c r="K19" s="9">
        <v>0</v>
      </c>
      <c r="L19" s="9">
        <v>0</v>
      </c>
      <c r="M19" s="9">
        <v>0</v>
      </c>
      <c r="N19" s="9">
        <v>1</v>
      </c>
      <c r="P19" s="210">
        <v>37</v>
      </c>
      <c r="Q19" s="209">
        <v>100</v>
      </c>
      <c r="R19" s="209">
        <v>0</v>
      </c>
      <c r="S19" s="209">
        <v>0</v>
      </c>
      <c r="T19" s="209">
        <v>0</v>
      </c>
      <c r="U19" s="209">
        <v>0</v>
      </c>
      <c r="V19" s="209">
        <v>0</v>
      </c>
    </row>
    <row r="20" spans="1:22" ht="22.9" customHeight="1" x14ac:dyDescent="0.25">
      <c r="A20" s="14" t="s">
        <v>15</v>
      </c>
      <c r="B20" s="14" t="s">
        <v>282</v>
      </c>
      <c r="C20" s="12" t="s">
        <v>300</v>
      </c>
      <c r="D20" s="13">
        <v>0</v>
      </c>
      <c r="E20" s="70">
        <v>0.85</v>
      </c>
      <c r="F20" s="22">
        <v>44790</v>
      </c>
      <c r="G20" s="20">
        <v>13</v>
      </c>
      <c r="H20" s="20">
        <v>16</v>
      </c>
      <c r="I20" s="9">
        <v>4</v>
      </c>
      <c r="J20" s="9">
        <v>1</v>
      </c>
      <c r="K20" s="9">
        <v>0</v>
      </c>
      <c r="L20" s="9">
        <v>0</v>
      </c>
      <c r="M20" s="9">
        <v>0</v>
      </c>
      <c r="N20" s="9">
        <v>0</v>
      </c>
      <c r="P20" s="210">
        <v>24</v>
      </c>
      <c r="Q20" s="209">
        <v>87.990970610407103</v>
      </c>
      <c r="R20" s="209">
        <v>12.009029389592895</v>
      </c>
      <c r="S20" s="209">
        <v>0</v>
      </c>
      <c r="T20" s="209">
        <v>0</v>
      </c>
      <c r="U20" s="209">
        <v>0</v>
      </c>
      <c r="V20" s="209">
        <v>0</v>
      </c>
    </row>
    <row r="21" spans="1:22" ht="22.9" customHeight="1" x14ac:dyDescent="0.25">
      <c r="A21" s="14" t="s">
        <v>15</v>
      </c>
      <c r="B21" s="14" t="s">
        <v>282</v>
      </c>
      <c r="C21" s="12" t="s">
        <v>301</v>
      </c>
      <c r="D21" s="13">
        <v>0</v>
      </c>
      <c r="E21" s="70">
        <v>0.08</v>
      </c>
      <c r="F21" s="22">
        <v>44764</v>
      </c>
      <c r="G21" s="20">
        <v>13</v>
      </c>
      <c r="H21" s="20">
        <v>16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P21" s="210">
        <v>0</v>
      </c>
      <c r="Q21" s="209">
        <v>0</v>
      </c>
      <c r="R21" s="209">
        <v>0</v>
      </c>
      <c r="S21" s="209">
        <v>0</v>
      </c>
      <c r="T21" s="209">
        <v>0</v>
      </c>
      <c r="U21" s="209">
        <v>0</v>
      </c>
      <c r="V21" s="209">
        <v>0</v>
      </c>
    </row>
    <row r="22" spans="1:22" ht="22.9" customHeight="1" x14ac:dyDescent="0.25">
      <c r="A22" s="14" t="s">
        <v>15</v>
      </c>
      <c r="B22" s="14" t="s">
        <v>282</v>
      </c>
      <c r="C22" s="12" t="s">
        <v>302</v>
      </c>
      <c r="D22" s="13">
        <v>0</v>
      </c>
      <c r="E22" s="70">
        <v>0.2</v>
      </c>
      <c r="F22" s="22">
        <v>44757</v>
      </c>
      <c r="G22" s="20">
        <v>9</v>
      </c>
      <c r="H22" s="20">
        <v>12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P22" s="210">
        <v>0</v>
      </c>
      <c r="Q22" s="209">
        <v>0</v>
      </c>
      <c r="R22" s="209">
        <v>0</v>
      </c>
      <c r="S22" s="209">
        <v>0</v>
      </c>
      <c r="T22" s="209">
        <v>0</v>
      </c>
      <c r="U22" s="209">
        <v>0</v>
      </c>
      <c r="V22" s="209">
        <v>0</v>
      </c>
    </row>
    <row r="23" spans="1:22" ht="22.9" customHeight="1" x14ac:dyDescent="0.25">
      <c r="A23" s="14" t="s">
        <v>15</v>
      </c>
      <c r="B23" s="14" t="s">
        <v>282</v>
      </c>
      <c r="C23" s="12" t="s">
        <v>303</v>
      </c>
      <c r="D23" s="13">
        <v>0</v>
      </c>
      <c r="E23" s="70">
        <v>1.92</v>
      </c>
      <c r="F23" s="22">
        <v>44756</v>
      </c>
      <c r="G23" s="20">
        <v>9</v>
      </c>
      <c r="H23" s="20">
        <v>12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P23" s="210">
        <v>0</v>
      </c>
      <c r="Q23" s="209">
        <v>0</v>
      </c>
      <c r="R23" s="209">
        <v>0</v>
      </c>
      <c r="S23" s="209">
        <v>0</v>
      </c>
      <c r="T23" s="209">
        <v>0</v>
      </c>
      <c r="U23" s="209">
        <v>0</v>
      </c>
      <c r="V23" s="209">
        <v>0</v>
      </c>
    </row>
    <row r="24" spans="1:22" ht="22.9" customHeight="1" x14ac:dyDescent="0.25">
      <c r="A24" s="14" t="s">
        <v>15</v>
      </c>
      <c r="B24" s="14" t="s">
        <v>282</v>
      </c>
      <c r="C24" s="12" t="s">
        <v>304</v>
      </c>
      <c r="D24" s="13">
        <v>0</v>
      </c>
      <c r="E24" s="70">
        <v>3.03</v>
      </c>
      <c r="F24" s="22">
        <v>44756</v>
      </c>
      <c r="G24" s="20">
        <v>13</v>
      </c>
      <c r="H24" s="20">
        <v>16</v>
      </c>
      <c r="I24" s="9">
        <v>2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P24" s="210">
        <v>10</v>
      </c>
      <c r="Q24" s="209">
        <v>100</v>
      </c>
      <c r="R24" s="209">
        <v>0</v>
      </c>
      <c r="S24" s="209">
        <v>0</v>
      </c>
      <c r="T24" s="209">
        <v>0</v>
      </c>
      <c r="U24" s="209">
        <v>0</v>
      </c>
      <c r="V24" s="209">
        <v>0</v>
      </c>
    </row>
    <row r="25" spans="1:22" ht="22.9" customHeight="1" x14ac:dyDescent="0.25">
      <c r="A25" s="14" t="s">
        <v>15</v>
      </c>
      <c r="B25" s="14" t="s">
        <v>282</v>
      </c>
      <c r="C25" s="12" t="s">
        <v>305</v>
      </c>
      <c r="D25" s="13">
        <v>0</v>
      </c>
      <c r="E25" s="70">
        <v>0.36</v>
      </c>
      <c r="F25" s="22">
        <v>44791</v>
      </c>
      <c r="G25" s="20">
        <v>9</v>
      </c>
      <c r="H25" s="20">
        <v>12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P25" s="210">
        <v>0</v>
      </c>
      <c r="Q25" s="209">
        <v>0</v>
      </c>
      <c r="R25" s="209">
        <v>0</v>
      </c>
      <c r="S25" s="209">
        <v>0</v>
      </c>
      <c r="T25" s="209">
        <v>0</v>
      </c>
      <c r="U25" s="209">
        <v>0</v>
      </c>
      <c r="V25" s="209">
        <v>0</v>
      </c>
    </row>
    <row r="26" spans="1:22" ht="22.9" customHeight="1" x14ac:dyDescent="0.25">
      <c r="A26" s="14" t="s">
        <v>15</v>
      </c>
      <c r="B26" s="14" t="s">
        <v>282</v>
      </c>
      <c r="C26" s="12" t="s">
        <v>306</v>
      </c>
      <c r="D26" s="13">
        <v>0</v>
      </c>
      <c r="E26" s="70">
        <v>2.36</v>
      </c>
      <c r="F26" s="22">
        <v>44797</v>
      </c>
      <c r="G26" s="20">
        <v>9</v>
      </c>
      <c r="H26" s="20">
        <v>12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P26" s="210">
        <v>0</v>
      </c>
      <c r="Q26" s="209">
        <v>0</v>
      </c>
      <c r="R26" s="209">
        <v>0</v>
      </c>
      <c r="S26" s="209">
        <v>0</v>
      </c>
      <c r="T26" s="209">
        <v>0</v>
      </c>
      <c r="U26" s="209">
        <v>0</v>
      </c>
      <c r="V26" s="209">
        <v>0</v>
      </c>
    </row>
    <row r="27" spans="1:22" ht="22.9" customHeight="1" x14ac:dyDescent="0.25">
      <c r="A27" s="14" t="s">
        <v>15</v>
      </c>
      <c r="B27" s="14" t="s">
        <v>282</v>
      </c>
      <c r="C27" s="12" t="s">
        <v>307</v>
      </c>
      <c r="D27" s="13">
        <v>0</v>
      </c>
      <c r="E27" s="70">
        <v>2.4300000000000002</v>
      </c>
      <c r="F27" s="22">
        <v>44776</v>
      </c>
      <c r="G27" s="20">
        <v>9</v>
      </c>
      <c r="H27" s="20">
        <v>12</v>
      </c>
      <c r="I27" s="9">
        <v>2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P27" s="210">
        <v>13</v>
      </c>
      <c r="Q27" s="209">
        <v>100</v>
      </c>
      <c r="R27" s="209">
        <v>0</v>
      </c>
      <c r="S27" s="209">
        <v>0</v>
      </c>
      <c r="T27" s="209">
        <v>0</v>
      </c>
      <c r="U27" s="209">
        <v>0</v>
      </c>
      <c r="V27" s="209">
        <v>0</v>
      </c>
    </row>
    <row r="28" spans="1:22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7"/>
    </row>
  </sheetData>
  <mergeCells count="7">
    <mergeCell ref="I1:N1"/>
    <mergeCell ref="A1:A2"/>
    <mergeCell ref="B1:B2"/>
    <mergeCell ref="C1:C2"/>
    <mergeCell ref="D1:E1"/>
    <mergeCell ref="F1:F2"/>
    <mergeCell ref="G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DADBD-A258-4BBF-B067-6237CD25C1D5}">
  <dimension ref="A1:W33"/>
  <sheetViews>
    <sheetView zoomScale="90" zoomScaleNormal="90" workbookViewId="0">
      <selection activeCell="F7" sqref="F7"/>
    </sheetView>
  </sheetViews>
  <sheetFormatPr defaultRowHeight="15" x14ac:dyDescent="0.25"/>
  <cols>
    <col min="2" max="2" width="32.42578125" customWidth="1"/>
    <col min="7" max="7" width="2.85546875" customWidth="1"/>
    <col min="8" max="8" width="7.42578125" customWidth="1"/>
    <col min="9" max="9" width="2.7109375" customWidth="1"/>
    <col min="10" max="10" width="8.85546875" style="212"/>
    <col min="17" max="17" width="8.85546875" style="66"/>
  </cols>
  <sheetData>
    <row r="1" spans="1:23" ht="114.75" x14ac:dyDescent="0.25">
      <c r="A1" s="55" t="s">
        <v>14</v>
      </c>
      <c r="B1" s="56" t="s">
        <v>59</v>
      </c>
      <c r="C1" s="57" t="s">
        <v>60</v>
      </c>
      <c r="D1" s="57" t="s">
        <v>61</v>
      </c>
      <c r="E1" s="56" t="s">
        <v>62</v>
      </c>
      <c r="F1" s="56" t="s">
        <v>63</v>
      </c>
      <c r="G1" s="27" t="s">
        <v>64</v>
      </c>
      <c r="H1" s="56" t="s">
        <v>63</v>
      </c>
      <c r="I1" s="27" t="s">
        <v>64</v>
      </c>
      <c r="J1" s="215" t="s">
        <v>5</v>
      </c>
      <c r="K1" s="71" t="s">
        <v>6</v>
      </c>
      <c r="L1" s="71" t="s">
        <v>7</v>
      </c>
      <c r="M1" s="71" t="s">
        <v>8</v>
      </c>
      <c r="N1" s="71" t="s">
        <v>9</v>
      </c>
      <c r="O1" s="71" t="s">
        <v>10</v>
      </c>
      <c r="Q1" s="58" t="s">
        <v>227</v>
      </c>
      <c r="R1" s="28" t="s">
        <v>228</v>
      </c>
      <c r="S1" s="28" t="s">
        <v>229</v>
      </c>
      <c r="T1" s="28" t="s">
        <v>230</v>
      </c>
      <c r="U1" s="28" t="s">
        <v>231</v>
      </c>
      <c r="V1" s="28" t="s">
        <v>232</v>
      </c>
      <c r="W1" s="28" t="s">
        <v>233</v>
      </c>
    </row>
    <row r="2" spans="1:23" ht="25.15" customHeight="1" x14ac:dyDescent="0.25">
      <c r="A2" s="72" t="s">
        <v>308</v>
      </c>
      <c r="B2" s="55" t="s">
        <v>309</v>
      </c>
      <c r="C2" s="73">
        <v>0</v>
      </c>
      <c r="D2" s="55">
        <v>4.28</v>
      </c>
      <c r="E2" s="55" t="s">
        <v>310</v>
      </c>
      <c r="F2" s="55">
        <v>13</v>
      </c>
      <c r="G2" s="55">
        <v>0</v>
      </c>
      <c r="H2" s="55">
        <v>16</v>
      </c>
      <c r="I2" s="55">
        <v>0</v>
      </c>
      <c r="J2" s="214">
        <v>5</v>
      </c>
      <c r="K2" s="55">
        <v>2</v>
      </c>
      <c r="L2" s="55">
        <v>5</v>
      </c>
      <c r="M2" s="55">
        <v>5</v>
      </c>
      <c r="N2" s="55">
        <v>6</v>
      </c>
      <c r="O2" s="55">
        <v>0</v>
      </c>
      <c r="Q2" s="60">
        <v>74</v>
      </c>
      <c r="R2" s="61">
        <v>36.235329699590118</v>
      </c>
      <c r="S2" s="61">
        <v>7.9126507874206542</v>
      </c>
      <c r="T2" s="61">
        <v>19.34251434623669</v>
      </c>
      <c r="U2" s="61">
        <v>15.851765448679181</v>
      </c>
      <c r="V2" s="61">
        <v>20.657739718073362</v>
      </c>
      <c r="W2" s="61">
        <v>0</v>
      </c>
    </row>
    <row r="3" spans="1:23" ht="25.15" customHeight="1" x14ac:dyDescent="0.25">
      <c r="A3" s="55"/>
      <c r="B3" s="55" t="s">
        <v>311</v>
      </c>
      <c r="C3" s="73">
        <v>0</v>
      </c>
      <c r="D3" s="55">
        <v>4.22</v>
      </c>
      <c r="E3" s="55" t="s">
        <v>312</v>
      </c>
      <c r="F3" s="55">
        <v>12</v>
      </c>
      <c r="G3" s="55">
        <v>0</v>
      </c>
      <c r="H3" s="55">
        <v>15</v>
      </c>
      <c r="I3" s="55">
        <v>0</v>
      </c>
      <c r="J3" s="214">
        <v>4</v>
      </c>
      <c r="K3" s="62">
        <v>5</v>
      </c>
      <c r="L3" s="55">
        <v>2</v>
      </c>
      <c r="M3" s="55">
        <v>6</v>
      </c>
      <c r="N3" s="55">
        <v>6</v>
      </c>
      <c r="O3" s="55">
        <v>0</v>
      </c>
      <c r="Q3" s="60">
        <v>71</v>
      </c>
      <c r="R3" s="61">
        <v>29.885770324084977</v>
      </c>
      <c r="S3" s="61">
        <v>20.394086555860252</v>
      </c>
      <c r="T3" s="61">
        <v>8.3089077306483148</v>
      </c>
      <c r="U3" s="61">
        <v>20.113910729074608</v>
      </c>
      <c r="V3" s="61">
        <v>21.297324660331849</v>
      </c>
      <c r="W3" s="61">
        <v>0</v>
      </c>
    </row>
    <row r="4" spans="1:23" ht="25.15" customHeight="1" x14ac:dyDescent="0.25">
      <c r="A4" s="55"/>
      <c r="B4" s="55" t="s">
        <v>313</v>
      </c>
      <c r="C4" s="73">
        <v>0</v>
      </c>
      <c r="D4" s="55">
        <v>4.17</v>
      </c>
      <c r="E4" s="55" t="s">
        <v>314</v>
      </c>
      <c r="F4" s="55">
        <v>13</v>
      </c>
      <c r="G4" s="55">
        <v>0</v>
      </c>
      <c r="H4" s="55">
        <v>16</v>
      </c>
      <c r="I4" s="55">
        <v>0</v>
      </c>
      <c r="J4" s="214">
        <v>7</v>
      </c>
      <c r="K4" s="55">
        <v>4</v>
      </c>
      <c r="L4" s="55">
        <v>7</v>
      </c>
      <c r="M4" s="55">
        <v>7</v>
      </c>
      <c r="N4" s="55">
        <v>3</v>
      </c>
      <c r="O4" s="55">
        <v>0</v>
      </c>
      <c r="Q4" s="60">
        <v>93</v>
      </c>
      <c r="R4" s="61">
        <v>39.993643840049423</v>
      </c>
      <c r="S4" s="61">
        <v>12.476211162908541</v>
      </c>
      <c r="T4" s="61">
        <v>21.60286366154218</v>
      </c>
      <c r="U4" s="61">
        <v>17.784298351819476</v>
      </c>
      <c r="V4" s="61">
        <v>8.1429829836803744</v>
      </c>
      <c r="W4" s="61">
        <v>0</v>
      </c>
    </row>
    <row r="5" spans="1:23" ht="25.15" customHeight="1" x14ac:dyDescent="0.25">
      <c r="A5" s="55"/>
      <c r="B5" s="64" t="s">
        <v>315</v>
      </c>
      <c r="C5" s="73">
        <v>0</v>
      </c>
      <c r="D5" s="55">
        <v>1.53</v>
      </c>
      <c r="E5" s="55" t="s">
        <v>314</v>
      </c>
      <c r="F5" s="55">
        <v>13</v>
      </c>
      <c r="G5" s="55">
        <v>0</v>
      </c>
      <c r="H5" s="55">
        <v>16</v>
      </c>
      <c r="I5" s="55">
        <v>0</v>
      </c>
      <c r="J5" s="214">
        <v>1</v>
      </c>
      <c r="K5" s="55">
        <v>0</v>
      </c>
      <c r="L5" s="55">
        <v>2</v>
      </c>
      <c r="M5" s="55">
        <v>3</v>
      </c>
      <c r="N5" s="55">
        <v>1</v>
      </c>
      <c r="O5" s="55">
        <v>0</v>
      </c>
      <c r="Q5" s="60">
        <v>21</v>
      </c>
      <c r="R5" s="61">
        <v>25.617827324680526</v>
      </c>
      <c r="S5" s="61">
        <v>0</v>
      </c>
      <c r="T5" s="61">
        <v>28.489299247396094</v>
      </c>
      <c r="U5" s="61">
        <v>34.482945314359974</v>
      </c>
      <c r="V5" s="61">
        <v>11.409928113563403</v>
      </c>
      <c r="W5" s="61">
        <v>0</v>
      </c>
    </row>
    <row r="6" spans="1:23" ht="25.15" customHeight="1" x14ac:dyDescent="0.25">
      <c r="A6" s="55"/>
      <c r="B6" s="64" t="s">
        <v>316</v>
      </c>
      <c r="C6" s="73">
        <v>0</v>
      </c>
      <c r="D6" s="55">
        <v>0.11</v>
      </c>
      <c r="E6" s="55" t="s">
        <v>317</v>
      </c>
      <c r="F6" s="55">
        <v>12</v>
      </c>
      <c r="G6" s="55">
        <v>0</v>
      </c>
      <c r="H6" s="55">
        <v>15</v>
      </c>
      <c r="I6" s="55">
        <v>0</v>
      </c>
      <c r="J6" s="214">
        <v>6</v>
      </c>
      <c r="K6" s="55">
        <v>2</v>
      </c>
      <c r="L6" s="55">
        <v>1</v>
      </c>
      <c r="M6" s="55">
        <v>2</v>
      </c>
      <c r="N6" s="55">
        <v>1</v>
      </c>
      <c r="O6" s="55">
        <v>0</v>
      </c>
      <c r="Q6" s="60">
        <v>49</v>
      </c>
      <c r="R6" s="61">
        <v>67.25469134547933</v>
      </c>
      <c r="S6" s="61">
        <v>11.843789518371977</v>
      </c>
      <c r="T6" s="61">
        <v>6.0317088742750373</v>
      </c>
      <c r="U6" s="61">
        <v>10.038426796819765</v>
      </c>
      <c r="V6" s="61">
        <v>4.8313834650538725</v>
      </c>
      <c r="W6" s="61">
        <v>0</v>
      </c>
    </row>
    <row r="7" spans="1:23" ht="25.15" customHeight="1" x14ac:dyDescent="0.25">
      <c r="A7" s="55"/>
      <c r="B7" s="64" t="s">
        <v>318</v>
      </c>
      <c r="C7" s="73">
        <v>0</v>
      </c>
      <c r="D7" s="55">
        <v>0.59</v>
      </c>
      <c r="E7" s="55" t="s">
        <v>319</v>
      </c>
      <c r="F7" s="55">
        <v>11</v>
      </c>
      <c r="G7" s="55">
        <v>0</v>
      </c>
      <c r="H7" s="55">
        <v>15</v>
      </c>
      <c r="I7" s="55">
        <v>0</v>
      </c>
      <c r="J7" s="214">
        <v>2</v>
      </c>
      <c r="K7" s="55">
        <v>2</v>
      </c>
      <c r="L7" s="55">
        <v>1</v>
      </c>
      <c r="M7" s="55">
        <v>5</v>
      </c>
      <c r="N7" s="55">
        <v>1</v>
      </c>
      <c r="O7" s="55">
        <v>0</v>
      </c>
      <c r="Q7" s="60">
        <v>26</v>
      </c>
      <c r="R7" s="61">
        <v>33.003280637380676</v>
      </c>
      <c r="S7" s="61">
        <v>15.765035609022307</v>
      </c>
      <c r="T7" s="61">
        <v>9.17564481862102</v>
      </c>
      <c r="U7" s="61">
        <v>34.70637077593026</v>
      </c>
      <c r="V7" s="61">
        <v>7.3496681590457342</v>
      </c>
      <c r="W7" s="61">
        <v>0</v>
      </c>
    </row>
    <row r="8" spans="1:23" ht="25.15" customHeight="1" x14ac:dyDescent="0.25">
      <c r="A8" s="55"/>
      <c r="B8" s="64" t="s">
        <v>320</v>
      </c>
      <c r="C8" s="73">
        <v>0</v>
      </c>
      <c r="D8" s="55">
        <v>7.69</v>
      </c>
      <c r="E8" s="55" t="s">
        <v>319</v>
      </c>
      <c r="F8" s="55">
        <v>11</v>
      </c>
      <c r="G8" s="55">
        <v>0</v>
      </c>
      <c r="H8" s="55">
        <v>15</v>
      </c>
      <c r="I8" s="55">
        <v>0</v>
      </c>
      <c r="J8" s="214">
        <v>12</v>
      </c>
      <c r="K8" s="55">
        <v>3</v>
      </c>
      <c r="L8" s="55">
        <v>6</v>
      </c>
      <c r="M8" s="55">
        <v>8</v>
      </c>
      <c r="N8" s="55">
        <v>7</v>
      </c>
      <c r="O8" s="55">
        <v>0</v>
      </c>
      <c r="Q8" s="60">
        <v>97</v>
      </c>
      <c r="R8" s="61">
        <v>51.552294948382972</v>
      </c>
      <c r="S8" s="61">
        <v>6.586771859009664</v>
      </c>
      <c r="T8" s="61">
        <v>13.41783057295493</v>
      </c>
      <c r="U8" s="61">
        <v>14.764277692370332</v>
      </c>
      <c r="V8" s="61">
        <v>13.678824927282108</v>
      </c>
      <c r="W8" s="61">
        <v>0</v>
      </c>
    </row>
    <row r="9" spans="1:23" ht="25.15" customHeight="1" x14ac:dyDescent="0.25">
      <c r="A9" s="55"/>
      <c r="B9" s="64" t="s">
        <v>321</v>
      </c>
      <c r="C9" s="73">
        <v>0</v>
      </c>
      <c r="D9" s="55">
        <v>0.61</v>
      </c>
      <c r="E9" s="55" t="s">
        <v>322</v>
      </c>
      <c r="F9" s="55">
        <v>13</v>
      </c>
      <c r="G9" s="55">
        <v>0</v>
      </c>
      <c r="H9" s="55">
        <v>16</v>
      </c>
      <c r="I9" s="55">
        <v>0</v>
      </c>
      <c r="J9" s="214">
        <v>8</v>
      </c>
      <c r="K9" s="55">
        <v>0</v>
      </c>
      <c r="L9" s="55">
        <v>0</v>
      </c>
      <c r="M9" s="55">
        <v>0</v>
      </c>
      <c r="N9" s="55">
        <v>1</v>
      </c>
      <c r="O9" s="55">
        <v>0</v>
      </c>
      <c r="Q9" s="60">
        <v>46</v>
      </c>
      <c r="R9" s="61">
        <v>94.726233507755182</v>
      </c>
      <c r="S9" s="61">
        <v>0</v>
      </c>
      <c r="T9" s="61">
        <v>0</v>
      </c>
      <c r="U9" s="61">
        <v>0</v>
      </c>
      <c r="V9" s="61">
        <v>5.2737664922448015</v>
      </c>
      <c r="W9" s="61">
        <v>0</v>
      </c>
    </row>
    <row r="10" spans="1:23" ht="25.15" customHeight="1" x14ac:dyDescent="0.25">
      <c r="A10" s="55"/>
      <c r="B10" s="64" t="s">
        <v>323</v>
      </c>
      <c r="C10" s="73">
        <v>0</v>
      </c>
      <c r="D10" s="55">
        <v>7.44</v>
      </c>
      <c r="E10" s="55" t="s">
        <v>324</v>
      </c>
      <c r="F10" s="55">
        <v>12</v>
      </c>
      <c r="G10" s="55">
        <v>0</v>
      </c>
      <c r="H10" s="55">
        <v>15</v>
      </c>
      <c r="I10" s="55">
        <v>0</v>
      </c>
      <c r="J10" s="214">
        <v>4</v>
      </c>
      <c r="K10" s="55">
        <v>2</v>
      </c>
      <c r="L10" s="55">
        <v>1</v>
      </c>
      <c r="M10" s="55">
        <v>7</v>
      </c>
      <c r="N10" s="55">
        <v>8</v>
      </c>
      <c r="O10" s="55">
        <v>0</v>
      </c>
      <c r="Q10" s="60">
        <v>68</v>
      </c>
      <c r="R10" s="61">
        <v>31.768752542567274</v>
      </c>
      <c r="S10" s="61">
        <v>8.6716143783342048</v>
      </c>
      <c r="T10" s="61">
        <v>4.4162092984643921</v>
      </c>
      <c r="U10" s="61">
        <v>24.722021017840895</v>
      </c>
      <c r="V10" s="61">
        <v>30.421402762793225</v>
      </c>
      <c r="W10" s="61">
        <v>0</v>
      </c>
    </row>
    <row r="11" spans="1:23" ht="25.15" customHeight="1" x14ac:dyDescent="0.25">
      <c r="A11" s="55"/>
      <c r="B11" s="64" t="s">
        <v>325</v>
      </c>
      <c r="C11" s="73">
        <v>0</v>
      </c>
      <c r="D11" s="55">
        <v>0.92</v>
      </c>
      <c r="E11" s="55" t="s">
        <v>326</v>
      </c>
      <c r="F11" s="55">
        <v>14</v>
      </c>
      <c r="G11" s="55">
        <v>0</v>
      </c>
      <c r="H11" s="55">
        <v>17</v>
      </c>
      <c r="I11" s="55">
        <v>0</v>
      </c>
      <c r="J11" s="214">
        <v>3</v>
      </c>
      <c r="K11" s="55">
        <v>1</v>
      </c>
      <c r="L11" s="55">
        <v>2</v>
      </c>
      <c r="M11" s="55">
        <v>2</v>
      </c>
      <c r="N11" s="55">
        <v>1</v>
      </c>
      <c r="O11" s="55">
        <v>0</v>
      </c>
      <c r="Q11" s="60">
        <v>33</v>
      </c>
      <c r="R11" s="61">
        <v>49.76105420396911</v>
      </c>
      <c r="S11" s="61">
        <v>9.0552012817841145</v>
      </c>
      <c r="T11" s="61">
        <v>18.446237277337787</v>
      </c>
      <c r="U11" s="61">
        <v>15.349812668767058</v>
      </c>
      <c r="V11" s="61">
        <v>7.3876945681419146</v>
      </c>
      <c r="W11" s="61">
        <v>0</v>
      </c>
    </row>
    <row r="12" spans="1:23" ht="25.15" customHeight="1" x14ac:dyDescent="0.25">
      <c r="A12" s="55"/>
      <c r="B12" s="64" t="s">
        <v>327</v>
      </c>
      <c r="C12" s="73">
        <v>0</v>
      </c>
      <c r="D12" s="55">
        <v>1.95</v>
      </c>
      <c r="E12" s="55" t="s">
        <v>328</v>
      </c>
      <c r="F12" s="55">
        <v>12</v>
      </c>
      <c r="G12" s="55">
        <v>0</v>
      </c>
      <c r="H12" s="55">
        <v>15</v>
      </c>
      <c r="I12" s="55">
        <v>0</v>
      </c>
      <c r="J12" s="214">
        <v>9</v>
      </c>
      <c r="K12" s="55">
        <v>4</v>
      </c>
      <c r="L12" s="55">
        <v>5</v>
      </c>
      <c r="M12" s="55">
        <v>6</v>
      </c>
      <c r="N12" s="55">
        <v>5</v>
      </c>
      <c r="O12" s="55">
        <v>0</v>
      </c>
      <c r="Q12" s="60">
        <v>104</v>
      </c>
      <c r="R12" s="61">
        <v>47.764620419492658</v>
      </c>
      <c r="S12" s="61">
        <v>11.337264670626935</v>
      </c>
      <c r="T12" s="61">
        <v>14.434375040553981</v>
      </c>
      <c r="U12" s="61">
        <v>13.976890364290126</v>
      </c>
      <c r="V12" s="61">
        <v>12.486849505036302</v>
      </c>
      <c r="W12" s="61">
        <v>0</v>
      </c>
    </row>
    <row r="13" spans="1:23" ht="25.15" customHeight="1" x14ac:dyDescent="0.25">
      <c r="A13" s="55"/>
      <c r="B13" s="64" t="s">
        <v>329</v>
      </c>
      <c r="C13" s="73">
        <v>0</v>
      </c>
      <c r="D13" s="55">
        <v>0.62</v>
      </c>
      <c r="E13" s="55" t="s">
        <v>328</v>
      </c>
      <c r="F13" s="55">
        <v>15</v>
      </c>
      <c r="G13" s="55">
        <v>0</v>
      </c>
      <c r="H13" s="55">
        <v>17</v>
      </c>
      <c r="I13" s="55">
        <v>0</v>
      </c>
      <c r="J13" s="214">
        <v>2</v>
      </c>
      <c r="K13" s="55">
        <v>1</v>
      </c>
      <c r="L13" s="55">
        <v>0</v>
      </c>
      <c r="M13" s="55">
        <v>0</v>
      </c>
      <c r="N13" s="55">
        <v>1</v>
      </c>
      <c r="O13" s="55">
        <v>0</v>
      </c>
      <c r="Q13" s="60">
        <v>23</v>
      </c>
      <c r="R13" s="61">
        <v>65.467770470405966</v>
      </c>
      <c r="S13" s="61">
        <v>17.870114949209093</v>
      </c>
      <c r="T13" s="61">
        <v>0</v>
      </c>
      <c r="U13" s="61">
        <v>0</v>
      </c>
      <c r="V13" s="61">
        <v>16.662114580384948</v>
      </c>
      <c r="W13" s="61">
        <v>0</v>
      </c>
    </row>
    <row r="14" spans="1:23" ht="25.15" customHeight="1" x14ac:dyDescent="0.25">
      <c r="A14" s="55"/>
      <c r="B14" s="64" t="s">
        <v>330</v>
      </c>
      <c r="C14" s="73">
        <v>0</v>
      </c>
      <c r="D14" s="55">
        <v>2.76</v>
      </c>
      <c r="E14" s="55" t="s">
        <v>331</v>
      </c>
      <c r="F14" s="55">
        <v>12</v>
      </c>
      <c r="G14" s="55">
        <v>0</v>
      </c>
      <c r="H14" s="55">
        <v>16</v>
      </c>
      <c r="I14" s="55">
        <v>0</v>
      </c>
      <c r="J14" s="214">
        <v>16</v>
      </c>
      <c r="K14" s="55">
        <v>7</v>
      </c>
      <c r="L14" s="55">
        <v>9</v>
      </c>
      <c r="M14" s="55">
        <v>3</v>
      </c>
      <c r="N14" s="55">
        <v>3</v>
      </c>
      <c r="O14" s="55">
        <v>0</v>
      </c>
      <c r="Q14" s="60">
        <v>112</v>
      </c>
      <c r="R14" s="61">
        <v>58.690081307553669</v>
      </c>
      <c r="S14" s="61">
        <v>13.656456157311878</v>
      </c>
      <c r="T14" s="61">
        <v>17.654616715272173</v>
      </c>
      <c r="U14" s="61">
        <v>4.8565537908569336</v>
      </c>
      <c r="V14" s="61">
        <v>5.1422920290053469</v>
      </c>
      <c r="W14" s="61">
        <v>0</v>
      </c>
    </row>
    <row r="15" spans="1:23" ht="25.15" customHeight="1" x14ac:dyDescent="0.25">
      <c r="A15" s="55"/>
      <c r="B15" s="64" t="s">
        <v>332</v>
      </c>
      <c r="C15" s="73">
        <v>0</v>
      </c>
      <c r="D15" s="55">
        <v>0.21</v>
      </c>
      <c r="E15" s="55" t="s">
        <v>333</v>
      </c>
      <c r="F15" s="55">
        <v>9</v>
      </c>
      <c r="G15" s="55">
        <v>0</v>
      </c>
      <c r="H15" s="55">
        <v>12</v>
      </c>
      <c r="I15" s="55">
        <v>0</v>
      </c>
      <c r="J15" s="214">
        <v>25</v>
      </c>
      <c r="K15" s="55">
        <v>7</v>
      </c>
      <c r="L15" s="55">
        <v>3</v>
      </c>
      <c r="M15" s="55">
        <v>1</v>
      </c>
      <c r="N15" s="55">
        <v>0</v>
      </c>
      <c r="O15" s="55">
        <v>4</v>
      </c>
      <c r="Q15" s="60">
        <v>199</v>
      </c>
      <c r="R15" s="61">
        <v>78.137842440928836</v>
      </c>
      <c r="S15" s="61">
        <v>10.664272024765109</v>
      </c>
      <c r="T15" s="61">
        <v>4.525844825655974</v>
      </c>
      <c r="U15" s="61">
        <v>1.1412505729281133</v>
      </c>
      <c r="V15" s="61">
        <v>0</v>
      </c>
      <c r="W15" s="61">
        <v>5.5307901357219631</v>
      </c>
    </row>
    <row r="16" spans="1:23" ht="25.15" customHeight="1" x14ac:dyDescent="0.25">
      <c r="A16" s="55"/>
      <c r="B16" s="64" t="s">
        <v>334</v>
      </c>
      <c r="C16" s="73">
        <v>0</v>
      </c>
      <c r="D16" s="55">
        <v>0.77</v>
      </c>
      <c r="E16" s="55" t="s">
        <v>333</v>
      </c>
      <c r="F16" s="55">
        <v>9</v>
      </c>
      <c r="G16" s="55">
        <v>0</v>
      </c>
      <c r="H16" s="55">
        <v>12</v>
      </c>
      <c r="I16" s="55">
        <v>0</v>
      </c>
      <c r="J16" s="214">
        <v>16</v>
      </c>
      <c r="K16" s="55">
        <v>4</v>
      </c>
      <c r="L16" s="55">
        <v>2</v>
      </c>
      <c r="M16" s="55">
        <v>0</v>
      </c>
      <c r="N16" s="55">
        <v>0</v>
      </c>
      <c r="O16" s="55">
        <v>4</v>
      </c>
      <c r="Q16" s="60">
        <v>131</v>
      </c>
      <c r="R16" s="61">
        <v>77.524905683512429</v>
      </c>
      <c r="S16" s="61">
        <v>9.2005376215727726</v>
      </c>
      <c r="T16" s="61">
        <v>4.6855750293483824</v>
      </c>
      <c r="U16" s="61">
        <v>0</v>
      </c>
      <c r="V16" s="61">
        <v>0</v>
      </c>
      <c r="W16" s="61">
        <v>8.5889816655664095</v>
      </c>
    </row>
    <row r="17" spans="1:23" ht="25.15" customHeight="1" x14ac:dyDescent="0.25">
      <c r="A17" s="55"/>
      <c r="B17" s="64" t="s">
        <v>335</v>
      </c>
      <c r="C17" s="73">
        <v>0</v>
      </c>
      <c r="D17" s="55">
        <v>0.88</v>
      </c>
      <c r="E17" s="55" t="s">
        <v>333</v>
      </c>
      <c r="F17" s="55">
        <v>13</v>
      </c>
      <c r="G17" s="55">
        <v>0</v>
      </c>
      <c r="H17" s="55">
        <v>16</v>
      </c>
      <c r="I17" s="55">
        <v>0</v>
      </c>
      <c r="J17" s="214">
        <v>12</v>
      </c>
      <c r="K17" s="55">
        <v>6</v>
      </c>
      <c r="L17" s="55">
        <v>6</v>
      </c>
      <c r="M17" s="55">
        <v>4</v>
      </c>
      <c r="N17" s="55">
        <v>1</v>
      </c>
      <c r="O17" s="55">
        <v>0</v>
      </c>
      <c r="Q17" s="60">
        <v>114</v>
      </c>
      <c r="R17" s="61">
        <v>58.242577967326369</v>
      </c>
      <c r="S17" s="61">
        <v>15.367992075256575</v>
      </c>
      <c r="T17" s="61">
        <v>15.652972224189821</v>
      </c>
      <c r="U17" s="61">
        <v>8.5747351583793279</v>
      </c>
      <c r="V17" s="61">
        <v>2.1617225748478943</v>
      </c>
      <c r="W17" s="61">
        <v>0</v>
      </c>
    </row>
    <row r="18" spans="1:23" ht="25.15" customHeight="1" x14ac:dyDescent="0.25">
      <c r="A18" s="55"/>
      <c r="B18" s="64" t="s">
        <v>336</v>
      </c>
      <c r="C18" s="73">
        <v>0</v>
      </c>
      <c r="D18" s="55">
        <v>3.08</v>
      </c>
      <c r="E18" s="55" t="s">
        <v>337</v>
      </c>
      <c r="F18" s="55">
        <v>9</v>
      </c>
      <c r="G18" s="55">
        <v>0</v>
      </c>
      <c r="H18" s="55">
        <v>11</v>
      </c>
      <c r="I18" s="55">
        <v>0</v>
      </c>
      <c r="J18" s="214">
        <v>4</v>
      </c>
      <c r="K18" s="55">
        <v>3</v>
      </c>
      <c r="L18" s="55">
        <v>3</v>
      </c>
      <c r="M18" s="55">
        <v>1</v>
      </c>
      <c r="N18" s="55">
        <v>0</v>
      </c>
      <c r="O18" s="55">
        <v>0</v>
      </c>
      <c r="Q18" s="60">
        <v>71</v>
      </c>
      <c r="R18" s="61">
        <v>55.632534664718357</v>
      </c>
      <c r="S18" s="61">
        <v>19.403674163564926</v>
      </c>
      <c r="T18" s="61">
        <v>19.763490978013177</v>
      </c>
      <c r="U18" s="61">
        <v>5.2003001937035389</v>
      </c>
      <c r="V18" s="61">
        <v>0</v>
      </c>
      <c r="W18" s="61">
        <v>0</v>
      </c>
    </row>
    <row r="19" spans="1:23" ht="25.15" customHeight="1" x14ac:dyDescent="0.25">
      <c r="A19" s="55"/>
      <c r="B19" s="64" t="s">
        <v>338</v>
      </c>
      <c r="C19" s="73">
        <v>0</v>
      </c>
      <c r="D19" s="55">
        <v>0.39</v>
      </c>
      <c r="E19" s="55" t="s">
        <v>337</v>
      </c>
      <c r="F19" s="55">
        <v>12</v>
      </c>
      <c r="G19" s="55">
        <v>0</v>
      </c>
      <c r="H19" s="55">
        <v>15</v>
      </c>
      <c r="I19" s="55">
        <v>0</v>
      </c>
      <c r="J19" s="214">
        <v>16</v>
      </c>
      <c r="K19" s="55">
        <v>2</v>
      </c>
      <c r="L19" s="55">
        <v>3</v>
      </c>
      <c r="M19" s="55">
        <v>0</v>
      </c>
      <c r="N19" s="55">
        <v>0</v>
      </c>
      <c r="O19" s="55">
        <v>0</v>
      </c>
      <c r="Q19" s="60">
        <v>106</v>
      </c>
      <c r="R19" s="61">
        <v>85.595100360827118</v>
      </c>
      <c r="S19" s="61">
        <v>5.6985563056129545</v>
      </c>
      <c r="T19" s="61">
        <v>8.7063433335599338</v>
      </c>
      <c r="U19" s="61">
        <v>0</v>
      </c>
      <c r="V19" s="61">
        <v>0</v>
      </c>
      <c r="W19" s="61">
        <v>0</v>
      </c>
    </row>
    <row r="20" spans="1:23" ht="25.15" customHeight="1" x14ac:dyDescent="0.25">
      <c r="A20" s="55"/>
      <c r="B20" s="64" t="s">
        <v>339</v>
      </c>
      <c r="C20" s="73">
        <v>0</v>
      </c>
      <c r="D20" s="55">
        <v>5.09</v>
      </c>
      <c r="E20" s="55" t="s">
        <v>337</v>
      </c>
      <c r="F20" s="55">
        <v>15</v>
      </c>
      <c r="G20" s="55">
        <v>0</v>
      </c>
      <c r="H20" s="55">
        <v>18</v>
      </c>
      <c r="I20" s="55">
        <v>0</v>
      </c>
      <c r="J20" s="214">
        <v>6</v>
      </c>
      <c r="K20" s="55">
        <v>1</v>
      </c>
      <c r="L20" s="55">
        <v>3</v>
      </c>
      <c r="M20" s="55">
        <v>3</v>
      </c>
      <c r="N20" s="55">
        <v>4</v>
      </c>
      <c r="O20" s="55">
        <v>0</v>
      </c>
      <c r="Q20" s="60">
        <v>61</v>
      </c>
      <c r="R20" s="61">
        <v>50.767194044189722</v>
      </c>
      <c r="S20" s="61">
        <v>4.9490851250702228</v>
      </c>
      <c r="T20" s="61">
        <v>15.122579114796</v>
      </c>
      <c r="U20" s="61">
        <v>12.20273535218093</v>
      </c>
      <c r="V20" s="61">
        <v>16.958406363763107</v>
      </c>
      <c r="W20" s="61">
        <v>0</v>
      </c>
    </row>
    <row r="21" spans="1:23" ht="25.15" customHeight="1" x14ac:dyDescent="0.25">
      <c r="A21" s="55"/>
      <c r="B21" s="64" t="s">
        <v>340</v>
      </c>
      <c r="C21" s="73">
        <v>0</v>
      </c>
      <c r="D21" s="55">
        <v>0.34</v>
      </c>
      <c r="E21" s="55" t="s">
        <v>341</v>
      </c>
      <c r="F21" s="55">
        <v>9</v>
      </c>
      <c r="G21" s="55">
        <v>0</v>
      </c>
      <c r="H21" s="55">
        <v>11</v>
      </c>
      <c r="I21" s="55">
        <v>0</v>
      </c>
      <c r="J21" s="214">
        <v>2</v>
      </c>
      <c r="K21" s="55">
        <v>0</v>
      </c>
      <c r="L21" s="55">
        <v>1</v>
      </c>
      <c r="M21" s="55">
        <v>0</v>
      </c>
      <c r="N21" s="55">
        <v>0</v>
      </c>
      <c r="O21" s="55">
        <v>0</v>
      </c>
      <c r="Q21" s="60">
        <v>25</v>
      </c>
      <c r="R21" s="61">
        <v>80.184048183669915</v>
      </c>
      <c r="S21" s="61">
        <v>0</v>
      </c>
      <c r="T21" s="61">
        <v>19.815951816330077</v>
      </c>
      <c r="U21" s="61">
        <v>0</v>
      </c>
      <c r="V21" s="61">
        <v>0</v>
      </c>
      <c r="W21" s="61">
        <v>0</v>
      </c>
    </row>
    <row r="22" spans="1:23" ht="25.15" customHeight="1" x14ac:dyDescent="0.25">
      <c r="A22" s="55"/>
      <c r="B22" s="64" t="s">
        <v>342</v>
      </c>
      <c r="C22" s="73">
        <v>0</v>
      </c>
      <c r="D22" s="55">
        <v>1.42</v>
      </c>
      <c r="E22" s="55" t="s">
        <v>341</v>
      </c>
      <c r="F22" s="55">
        <v>12</v>
      </c>
      <c r="G22" s="55">
        <v>0</v>
      </c>
      <c r="H22" s="55">
        <v>14</v>
      </c>
      <c r="I22" s="55">
        <v>0</v>
      </c>
      <c r="J22" s="214">
        <v>4</v>
      </c>
      <c r="K22" s="55">
        <v>2</v>
      </c>
      <c r="L22" s="55">
        <v>3</v>
      </c>
      <c r="M22" s="55">
        <v>3</v>
      </c>
      <c r="N22" s="55">
        <v>2</v>
      </c>
      <c r="O22" s="55">
        <v>0</v>
      </c>
      <c r="Q22" s="60">
        <v>76</v>
      </c>
      <c r="R22" s="61">
        <v>44.798028478701276</v>
      </c>
      <c r="S22" s="61">
        <v>11.83363739075658</v>
      </c>
      <c r="T22" s="61">
        <v>18.481385289096067</v>
      </c>
      <c r="U22" s="61">
        <v>14.58883224715462</v>
      </c>
      <c r="V22" s="61">
        <v>10.298116594291466</v>
      </c>
      <c r="W22" s="61">
        <v>0</v>
      </c>
    </row>
    <row r="23" spans="1:23" ht="25.15" customHeight="1" x14ac:dyDescent="0.25">
      <c r="A23" s="55"/>
      <c r="B23" s="64" t="s">
        <v>343</v>
      </c>
      <c r="C23" s="73">
        <v>0</v>
      </c>
      <c r="D23" s="55">
        <v>0.56000000000000005</v>
      </c>
      <c r="E23" s="55" t="s">
        <v>341</v>
      </c>
      <c r="F23" s="55">
        <v>15</v>
      </c>
      <c r="G23" s="55">
        <v>0</v>
      </c>
      <c r="H23" s="55">
        <v>17</v>
      </c>
      <c r="I23" s="55">
        <v>0</v>
      </c>
      <c r="J23" s="214">
        <v>2</v>
      </c>
      <c r="K23" s="55">
        <v>0</v>
      </c>
      <c r="L23" s="55">
        <v>1</v>
      </c>
      <c r="M23" s="55">
        <v>0</v>
      </c>
      <c r="N23" s="55">
        <v>0</v>
      </c>
      <c r="O23" s="55">
        <v>0</v>
      </c>
      <c r="Q23" s="60">
        <v>20</v>
      </c>
      <c r="R23" s="61">
        <v>78.245901906172421</v>
      </c>
      <c r="S23" s="61">
        <v>0</v>
      </c>
      <c r="T23" s="61">
        <v>21.754098093827576</v>
      </c>
      <c r="U23" s="61">
        <v>0</v>
      </c>
      <c r="V23" s="61">
        <v>0</v>
      </c>
      <c r="W23" s="61">
        <v>0</v>
      </c>
    </row>
    <row r="24" spans="1:23" ht="25.15" customHeight="1" x14ac:dyDescent="0.25">
      <c r="A24" s="55"/>
      <c r="B24" s="64" t="s">
        <v>344</v>
      </c>
      <c r="C24" s="73">
        <v>0</v>
      </c>
      <c r="D24" s="55">
        <v>0.15</v>
      </c>
      <c r="E24" s="55" t="s">
        <v>341</v>
      </c>
      <c r="F24" s="55">
        <v>15</v>
      </c>
      <c r="G24" s="55">
        <v>0</v>
      </c>
      <c r="H24" s="55">
        <v>17</v>
      </c>
      <c r="I24" s="55">
        <v>0</v>
      </c>
      <c r="J24" s="214">
        <v>2</v>
      </c>
      <c r="K24" s="55">
        <v>0</v>
      </c>
      <c r="L24" s="55">
        <v>0</v>
      </c>
      <c r="M24" s="55">
        <v>0</v>
      </c>
      <c r="N24" s="55">
        <v>0</v>
      </c>
      <c r="O24" s="55">
        <v>0</v>
      </c>
      <c r="Q24" s="60">
        <v>15</v>
      </c>
      <c r="R24" s="61">
        <v>100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</row>
    <row r="25" spans="1:23" ht="25.15" customHeight="1" x14ac:dyDescent="0.25">
      <c r="A25" s="55"/>
      <c r="B25" s="64" t="s">
        <v>345</v>
      </c>
      <c r="C25" s="73">
        <v>0</v>
      </c>
      <c r="D25" s="55">
        <v>1.54</v>
      </c>
      <c r="E25" s="55" t="s">
        <v>341</v>
      </c>
      <c r="F25" s="55">
        <v>15</v>
      </c>
      <c r="G25" s="55">
        <v>0</v>
      </c>
      <c r="H25" s="55">
        <v>17</v>
      </c>
      <c r="I25" s="55">
        <v>0</v>
      </c>
      <c r="J25" s="214">
        <v>4</v>
      </c>
      <c r="K25" s="55">
        <v>2</v>
      </c>
      <c r="L25" s="55">
        <v>2</v>
      </c>
      <c r="M25" s="55">
        <v>6</v>
      </c>
      <c r="N25" s="55">
        <v>7</v>
      </c>
      <c r="O25" s="55">
        <v>0</v>
      </c>
      <c r="Q25" s="60">
        <v>97</v>
      </c>
      <c r="R25" s="61">
        <v>31.691883106662029</v>
      </c>
      <c r="S25" s="61">
        <v>9.2685343490987915</v>
      </c>
      <c r="T25" s="61">
        <v>9.4404077002994171</v>
      </c>
      <c r="U25" s="61">
        <v>22.376901650346166</v>
      </c>
      <c r="V25" s="61">
        <v>27.222273193593587</v>
      </c>
      <c r="W25" s="61">
        <v>0</v>
      </c>
    </row>
    <row r="26" spans="1:23" ht="25.15" customHeight="1" x14ac:dyDescent="0.25">
      <c r="A26" s="55"/>
      <c r="B26" s="64" t="s">
        <v>346</v>
      </c>
      <c r="C26" s="73">
        <v>0</v>
      </c>
      <c r="D26" s="55">
        <v>0.11</v>
      </c>
      <c r="E26" s="55" t="s">
        <v>347</v>
      </c>
      <c r="F26" s="55">
        <v>12</v>
      </c>
      <c r="G26" s="55">
        <v>0</v>
      </c>
      <c r="H26" s="55">
        <v>14</v>
      </c>
      <c r="I26" s="55">
        <v>0</v>
      </c>
      <c r="J26" s="214">
        <v>2</v>
      </c>
      <c r="K26" s="55">
        <v>0</v>
      </c>
      <c r="L26" s="55">
        <v>0</v>
      </c>
      <c r="M26" s="55">
        <v>2</v>
      </c>
      <c r="N26" s="55">
        <v>0</v>
      </c>
      <c r="O26" s="55">
        <v>0</v>
      </c>
      <c r="Q26" s="60">
        <v>24</v>
      </c>
      <c r="R26" s="61">
        <v>69.028155335866231</v>
      </c>
      <c r="S26" s="61">
        <v>0</v>
      </c>
      <c r="T26" s="61">
        <v>0</v>
      </c>
      <c r="U26" s="61">
        <v>30.971844664133773</v>
      </c>
      <c r="V26" s="61">
        <v>0</v>
      </c>
      <c r="W26" s="61">
        <v>0</v>
      </c>
    </row>
    <row r="27" spans="1:23" ht="25.15" customHeight="1" x14ac:dyDescent="0.25">
      <c r="A27" s="55"/>
      <c r="B27" s="64" t="s">
        <v>348</v>
      </c>
      <c r="C27" s="73">
        <v>0</v>
      </c>
      <c r="D27" s="55">
        <v>0.51</v>
      </c>
      <c r="E27" s="55" t="s">
        <v>347</v>
      </c>
      <c r="F27" s="55">
        <v>15</v>
      </c>
      <c r="G27" s="55">
        <v>0</v>
      </c>
      <c r="H27" s="55">
        <v>17</v>
      </c>
      <c r="I27" s="55">
        <v>0</v>
      </c>
      <c r="J27" s="214">
        <v>2</v>
      </c>
      <c r="K27" s="55">
        <v>1</v>
      </c>
      <c r="L27" s="55">
        <v>0</v>
      </c>
      <c r="M27" s="55">
        <v>0</v>
      </c>
      <c r="N27" s="55">
        <v>1</v>
      </c>
      <c r="O27" s="55">
        <v>0</v>
      </c>
      <c r="Q27" s="60">
        <v>24</v>
      </c>
      <c r="R27" s="61">
        <v>65.467770470405966</v>
      </c>
      <c r="S27" s="61">
        <v>17.870114949209093</v>
      </c>
      <c r="T27" s="61">
        <v>0</v>
      </c>
      <c r="U27" s="61">
        <v>0</v>
      </c>
      <c r="V27" s="61">
        <v>16.662114580384948</v>
      </c>
      <c r="W27" s="61">
        <v>0</v>
      </c>
    </row>
    <row r="28" spans="1:23" ht="25.15" customHeight="1" x14ac:dyDescent="0.25">
      <c r="A28" s="55"/>
      <c r="B28" s="64" t="s">
        <v>349</v>
      </c>
      <c r="C28" s="73">
        <v>0</v>
      </c>
      <c r="D28" s="55">
        <v>1.9</v>
      </c>
      <c r="E28" s="55" t="s">
        <v>350</v>
      </c>
      <c r="F28" s="55">
        <v>9</v>
      </c>
      <c r="G28" s="55">
        <v>0</v>
      </c>
      <c r="H28" s="55">
        <v>13</v>
      </c>
      <c r="I28" s="55">
        <v>0</v>
      </c>
      <c r="J28" s="214">
        <v>21</v>
      </c>
      <c r="K28" s="55">
        <v>4</v>
      </c>
      <c r="L28" s="55">
        <v>6</v>
      </c>
      <c r="M28" s="55">
        <v>6</v>
      </c>
      <c r="N28" s="55">
        <v>2</v>
      </c>
      <c r="O28" s="55">
        <v>0</v>
      </c>
      <c r="Q28" s="60">
        <v>135</v>
      </c>
      <c r="R28" s="61">
        <v>71.756863391576729</v>
      </c>
      <c r="S28" s="61">
        <v>6.6773143833795192</v>
      </c>
      <c r="T28" s="61">
        <v>10.428409772979352</v>
      </c>
      <c r="U28" s="61">
        <v>8.2319760344125559</v>
      </c>
      <c r="V28" s="61">
        <v>2.9054364176518561</v>
      </c>
      <c r="W28" s="61">
        <v>0</v>
      </c>
    </row>
    <row r="29" spans="1:23" ht="25.15" customHeight="1" x14ac:dyDescent="0.25">
      <c r="A29" s="55"/>
      <c r="B29" s="64" t="s">
        <v>351</v>
      </c>
      <c r="C29" s="73">
        <v>0</v>
      </c>
      <c r="D29" s="55">
        <v>0.28000000000000003</v>
      </c>
      <c r="E29" s="55" t="s">
        <v>350</v>
      </c>
      <c r="F29" s="55">
        <v>14</v>
      </c>
      <c r="G29" s="55">
        <v>0</v>
      </c>
      <c r="H29" s="55">
        <v>16</v>
      </c>
      <c r="I29" s="55">
        <v>0</v>
      </c>
      <c r="J29" s="214">
        <v>5</v>
      </c>
      <c r="K29" s="55">
        <v>2</v>
      </c>
      <c r="L29" s="55">
        <v>1</v>
      </c>
      <c r="M29" s="55">
        <v>8</v>
      </c>
      <c r="N29" s="55">
        <v>6</v>
      </c>
      <c r="O29" s="55">
        <v>0</v>
      </c>
      <c r="Q29" s="60">
        <v>106</v>
      </c>
      <c r="R29" s="61">
        <v>38.336059482234582</v>
      </c>
      <c r="S29" s="61">
        <v>8.4845105861206722</v>
      </c>
      <c r="T29" s="61">
        <v>4.0328610930660282</v>
      </c>
      <c r="U29" s="61">
        <v>27.45733463652688</v>
      </c>
      <c r="V29" s="61">
        <v>21.689234202051832</v>
      </c>
      <c r="W29" s="61">
        <v>0</v>
      </c>
    </row>
    <row r="30" spans="1:23" ht="25.15" customHeight="1" x14ac:dyDescent="0.25">
      <c r="A30" s="55"/>
      <c r="B30" s="64" t="s">
        <v>352</v>
      </c>
      <c r="C30" s="73">
        <v>0</v>
      </c>
      <c r="D30" s="55">
        <v>1.43</v>
      </c>
      <c r="E30" s="55" t="s">
        <v>353</v>
      </c>
      <c r="F30" s="55">
        <v>13</v>
      </c>
      <c r="G30" s="55">
        <v>0</v>
      </c>
      <c r="H30" s="55">
        <v>16</v>
      </c>
      <c r="I30" s="55">
        <v>0</v>
      </c>
      <c r="J30" s="214">
        <v>23</v>
      </c>
      <c r="K30" s="55">
        <v>6</v>
      </c>
      <c r="L30" s="55">
        <v>6</v>
      </c>
      <c r="M30" s="55">
        <v>6</v>
      </c>
      <c r="N30" s="55">
        <v>3</v>
      </c>
      <c r="O30" s="55">
        <v>4</v>
      </c>
      <c r="Q30" s="60">
        <v>200</v>
      </c>
      <c r="R30" s="61">
        <v>64.87971856363346</v>
      </c>
      <c r="S30" s="61">
        <v>8.9317982661217066</v>
      </c>
      <c r="T30" s="61">
        <v>9.0974272687693105</v>
      </c>
      <c r="U30" s="61">
        <v>7.5940451762479269</v>
      </c>
      <c r="V30" s="61">
        <v>4.0204226761828732</v>
      </c>
      <c r="W30" s="61">
        <v>5.4765880490447163</v>
      </c>
    </row>
    <row r="31" spans="1:23" ht="25.15" customHeight="1" x14ac:dyDescent="0.25">
      <c r="A31" s="55"/>
      <c r="B31" s="64" t="s">
        <v>354</v>
      </c>
      <c r="C31" s="73">
        <v>0</v>
      </c>
      <c r="D31" s="55">
        <v>0.36</v>
      </c>
      <c r="E31" s="55" t="s">
        <v>353</v>
      </c>
      <c r="F31" s="55">
        <v>13</v>
      </c>
      <c r="G31" s="55">
        <v>0</v>
      </c>
      <c r="H31" s="55">
        <v>16</v>
      </c>
      <c r="I31" s="55">
        <v>0</v>
      </c>
      <c r="J31" s="214">
        <v>19</v>
      </c>
      <c r="K31" s="55">
        <v>3</v>
      </c>
      <c r="L31" s="55">
        <v>6</v>
      </c>
      <c r="M31" s="55">
        <v>1</v>
      </c>
      <c r="N31" s="55">
        <v>0</v>
      </c>
      <c r="O31" s="55">
        <v>4</v>
      </c>
      <c r="Q31" s="60">
        <v>148</v>
      </c>
      <c r="R31" s="61">
        <v>72.450161595076096</v>
      </c>
      <c r="S31" s="61">
        <v>6.245062698260071</v>
      </c>
      <c r="T31" s="61">
        <v>12.297681144850738</v>
      </c>
      <c r="U31" s="61">
        <v>1.6039758998968208</v>
      </c>
      <c r="V31" s="61">
        <v>0</v>
      </c>
      <c r="W31" s="61">
        <v>7.4031186619162765</v>
      </c>
    </row>
    <row r="32" spans="1:23" ht="25.15" customHeight="1" x14ac:dyDescent="0.25">
      <c r="A32" s="55"/>
      <c r="B32" s="64" t="s">
        <v>355</v>
      </c>
      <c r="C32" s="73">
        <v>0</v>
      </c>
      <c r="D32" s="55">
        <v>0.04</v>
      </c>
      <c r="E32" s="55" t="s">
        <v>356</v>
      </c>
      <c r="F32" s="55">
        <v>12</v>
      </c>
      <c r="G32" s="55">
        <v>0</v>
      </c>
      <c r="H32" s="55">
        <v>14</v>
      </c>
      <c r="I32" s="55">
        <v>0</v>
      </c>
      <c r="J32" s="214">
        <v>1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Q32" s="60">
        <v>9</v>
      </c>
      <c r="R32" s="61">
        <v>100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</row>
    <row r="33" spans="1:23" ht="25.15" customHeight="1" x14ac:dyDescent="0.25">
      <c r="A33" s="55"/>
      <c r="B33" s="64" t="s">
        <v>357</v>
      </c>
      <c r="C33" s="73">
        <v>0</v>
      </c>
      <c r="D33" s="55">
        <v>0.33</v>
      </c>
      <c r="E33" s="55" t="s">
        <v>356</v>
      </c>
      <c r="F33" s="55">
        <v>12</v>
      </c>
      <c r="G33" s="55">
        <v>0</v>
      </c>
      <c r="H33" s="55">
        <v>14</v>
      </c>
      <c r="I33" s="55">
        <v>0</v>
      </c>
      <c r="J33" s="214">
        <v>3</v>
      </c>
      <c r="K33" s="55">
        <v>3</v>
      </c>
      <c r="L33" s="55">
        <v>4</v>
      </c>
      <c r="M33" s="55">
        <v>6</v>
      </c>
      <c r="N33" s="55">
        <v>2</v>
      </c>
      <c r="O33" s="55">
        <v>0</v>
      </c>
      <c r="Q33" s="60">
        <v>90</v>
      </c>
      <c r="R33" s="61">
        <v>28.910980766653676</v>
      </c>
      <c r="S33" s="61">
        <v>15.783111166983071</v>
      </c>
      <c r="T33" s="61">
        <v>20.968420668406747</v>
      </c>
      <c r="U33" s="61">
        <v>25.379806535720668</v>
      </c>
      <c r="V33" s="61">
        <v>8.9576808622358399</v>
      </c>
      <c r="W33" s="61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ABB6C-A719-4351-83C5-436201501168}">
  <dimension ref="A1:V49"/>
  <sheetViews>
    <sheetView zoomScale="90" zoomScaleNormal="90" workbookViewId="0">
      <selection activeCell="F13" sqref="F13"/>
    </sheetView>
  </sheetViews>
  <sheetFormatPr defaultColWidth="9.140625" defaultRowHeight="12.6" customHeight="1" x14ac:dyDescent="0.25"/>
  <cols>
    <col min="1" max="2" width="12.5703125" style="1" customWidth="1"/>
    <col min="3" max="3" width="27.5703125" style="1" customWidth="1"/>
    <col min="4" max="4" width="10.5703125" style="1" customWidth="1"/>
    <col min="5" max="6" width="10.5703125" style="89" customWidth="1"/>
    <col min="7" max="8" width="10.5703125" style="1" customWidth="1"/>
    <col min="9" max="14" width="10.5703125" style="89" customWidth="1"/>
    <col min="15" max="15" width="9.140625" style="1"/>
    <col min="16" max="16" width="9.140625" style="89"/>
    <col min="17" max="17" width="11.7109375" style="1" bestFit="1" customWidth="1"/>
    <col min="18" max="18" width="10.5703125" style="1" bestFit="1" customWidth="1"/>
    <col min="19" max="20" width="11.7109375" style="1" bestFit="1" customWidth="1"/>
    <col min="21" max="22" width="10.5703125" style="1" bestFit="1" customWidth="1"/>
    <col min="23" max="16384" width="9.140625" style="1"/>
  </cols>
  <sheetData>
    <row r="1" spans="1:22" ht="12.6" customHeight="1" x14ac:dyDescent="0.25">
      <c r="A1" s="255" t="s">
        <v>11</v>
      </c>
      <c r="B1" s="76"/>
      <c r="C1" s="256" t="s">
        <v>3</v>
      </c>
      <c r="D1" s="260" t="s">
        <v>12</v>
      </c>
      <c r="E1" s="261"/>
      <c r="F1" s="258" t="s">
        <v>13</v>
      </c>
      <c r="G1" s="262" t="s">
        <v>4</v>
      </c>
      <c r="H1" s="256"/>
      <c r="I1" s="254" t="s">
        <v>0</v>
      </c>
      <c r="J1" s="254"/>
      <c r="K1" s="254"/>
      <c r="L1" s="254"/>
      <c r="M1" s="254"/>
      <c r="N1" s="254"/>
    </row>
    <row r="2" spans="1:22" ht="72.599999999999994" customHeight="1" x14ac:dyDescent="0.25">
      <c r="A2" s="255"/>
      <c r="B2" s="77"/>
      <c r="C2" s="257"/>
      <c r="D2" s="2" t="s">
        <v>1</v>
      </c>
      <c r="E2" s="3" t="s">
        <v>2</v>
      </c>
      <c r="F2" s="259"/>
      <c r="G2" s="2" t="s">
        <v>1</v>
      </c>
      <c r="H2" s="2" t="s">
        <v>2</v>
      </c>
      <c r="I2" s="4" t="s">
        <v>5</v>
      </c>
      <c r="J2" s="4" t="s">
        <v>6</v>
      </c>
      <c r="K2" s="5" t="s">
        <v>7</v>
      </c>
      <c r="L2" s="5" t="s">
        <v>8</v>
      </c>
      <c r="M2" s="5" t="s">
        <v>9</v>
      </c>
      <c r="N2" s="5" t="s">
        <v>10</v>
      </c>
      <c r="P2" s="58" t="s">
        <v>227</v>
      </c>
      <c r="Q2" s="28" t="s">
        <v>228</v>
      </c>
      <c r="R2" s="28" t="s">
        <v>229</v>
      </c>
      <c r="S2" s="28" t="s">
        <v>230</v>
      </c>
      <c r="T2" s="28" t="s">
        <v>231</v>
      </c>
      <c r="U2" s="28" t="s">
        <v>232</v>
      </c>
      <c r="V2" s="28" t="s">
        <v>233</v>
      </c>
    </row>
    <row r="3" spans="1:22" ht="18.600000000000001" customHeight="1" x14ac:dyDescent="0.25">
      <c r="A3" s="12" t="s">
        <v>358</v>
      </c>
      <c r="B3" s="42">
        <v>201</v>
      </c>
      <c r="C3" s="78" t="s">
        <v>359</v>
      </c>
      <c r="D3" s="8">
        <f>[1]Ceļi!G29</f>
        <v>0</v>
      </c>
      <c r="E3" s="8">
        <f>[1]Ceļi!H29</f>
        <v>3.19</v>
      </c>
      <c r="F3" s="7" t="s">
        <v>360</v>
      </c>
      <c r="G3" s="75">
        <v>0.58333333333333337</v>
      </c>
      <c r="H3" s="75">
        <v>0.70833333333333337</v>
      </c>
      <c r="I3" s="9">
        <v>3</v>
      </c>
      <c r="J3" s="9">
        <v>1</v>
      </c>
      <c r="K3" s="9">
        <v>3</v>
      </c>
      <c r="L3" s="9">
        <v>4</v>
      </c>
      <c r="M3" s="9">
        <v>0</v>
      </c>
      <c r="N3" s="9">
        <v>1</v>
      </c>
      <c r="P3" s="210">
        <v>39</v>
      </c>
      <c r="Q3" s="209">
        <v>40.181545966343037</v>
      </c>
      <c r="R3" s="209">
        <v>7.3119830831372274</v>
      </c>
      <c r="S3" s="209">
        <v>22.342723931066704</v>
      </c>
      <c r="T3" s="209">
        <v>23.662834094254844</v>
      </c>
      <c r="U3" s="209">
        <v>0</v>
      </c>
      <c r="V3" s="209">
        <v>6.5009129251981923</v>
      </c>
    </row>
    <row r="4" spans="1:22" ht="18.600000000000001" customHeight="1" x14ac:dyDescent="0.25">
      <c r="A4" s="12" t="s">
        <v>358</v>
      </c>
      <c r="B4" s="42">
        <v>206</v>
      </c>
      <c r="C4" s="79" t="s">
        <v>361</v>
      </c>
      <c r="D4" s="8">
        <f>[1]Ceļi!G30</f>
        <v>0</v>
      </c>
      <c r="E4" s="8">
        <f>[1]Ceļi!H30</f>
        <v>2.6</v>
      </c>
      <c r="F4" s="7" t="s">
        <v>360</v>
      </c>
      <c r="G4" s="75">
        <v>0.58333333333333337</v>
      </c>
      <c r="H4" s="75">
        <v>0.70833333333333337</v>
      </c>
      <c r="I4" s="9">
        <v>4</v>
      </c>
      <c r="J4" s="9">
        <v>1</v>
      </c>
      <c r="K4" s="9">
        <v>2</v>
      </c>
      <c r="L4" s="9">
        <v>3</v>
      </c>
      <c r="M4" s="9">
        <v>1</v>
      </c>
      <c r="N4" s="9">
        <v>0</v>
      </c>
      <c r="P4" s="210">
        <v>38</v>
      </c>
      <c r="Q4" s="209">
        <v>52.417750487914716</v>
      </c>
      <c r="R4" s="209">
        <v>7.5305131852419844</v>
      </c>
      <c r="S4" s="209">
        <v>15.340314225210189</v>
      </c>
      <c r="T4" s="209">
        <v>18.567645765501577</v>
      </c>
      <c r="U4" s="209">
        <v>6.1437763361315438</v>
      </c>
      <c r="V4" s="209">
        <v>0</v>
      </c>
    </row>
    <row r="5" spans="1:22" ht="18.600000000000001" customHeight="1" x14ac:dyDescent="0.25">
      <c r="A5" s="12" t="s">
        <v>358</v>
      </c>
      <c r="B5" s="42">
        <v>207</v>
      </c>
      <c r="C5" s="79" t="s">
        <v>362</v>
      </c>
      <c r="D5" s="8">
        <f>[1]Ceļi!G31</f>
        <v>0</v>
      </c>
      <c r="E5" s="8">
        <f>[1]Ceļi!H31</f>
        <v>0.5</v>
      </c>
      <c r="F5" s="7" t="s">
        <v>360</v>
      </c>
      <c r="G5" s="75">
        <v>0.58333333333333304</v>
      </c>
      <c r="H5" s="75">
        <v>0.70833333333333304</v>
      </c>
      <c r="I5" s="9">
        <v>1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P5" s="210">
        <v>5</v>
      </c>
      <c r="Q5" s="209">
        <v>100</v>
      </c>
      <c r="R5" s="209">
        <v>0</v>
      </c>
      <c r="S5" s="209">
        <v>0</v>
      </c>
      <c r="T5" s="209">
        <v>0</v>
      </c>
      <c r="U5" s="209">
        <v>0</v>
      </c>
      <c r="V5" s="209">
        <v>0</v>
      </c>
    </row>
    <row r="6" spans="1:22" ht="18.600000000000001" customHeight="1" x14ac:dyDescent="0.25">
      <c r="A6" s="12" t="s">
        <v>358</v>
      </c>
      <c r="B6" s="42">
        <v>208</v>
      </c>
      <c r="C6" s="80" t="s">
        <v>363</v>
      </c>
      <c r="D6" s="8">
        <f>[1]Ceļi!G33</f>
        <v>0</v>
      </c>
      <c r="E6" s="8">
        <v>3.68</v>
      </c>
      <c r="F6" s="7" t="s">
        <v>360</v>
      </c>
      <c r="G6" s="75">
        <v>0.58333333333333304</v>
      </c>
      <c r="H6" s="75">
        <v>0.70833333333333304</v>
      </c>
      <c r="I6" s="9">
        <v>3</v>
      </c>
      <c r="J6" s="9">
        <v>0</v>
      </c>
      <c r="K6" s="9">
        <v>3</v>
      </c>
      <c r="L6" s="9">
        <v>2</v>
      </c>
      <c r="M6" s="9">
        <v>1</v>
      </c>
      <c r="N6" s="9">
        <v>0</v>
      </c>
      <c r="P6" s="210">
        <v>31</v>
      </c>
      <c r="Q6" s="209">
        <v>49.677636829242637</v>
      </c>
      <c r="R6" s="209">
        <v>0</v>
      </c>
      <c r="S6" s="209">
        <v>27.622972151277242</v>
      </c>
      <c r="T6" s="209">
        <v>15.324080877191193</v>
      </c>
      <c r="U6" s="209">
        <v>7.3753101422889298</v>
      </c>
      <c r="V6" s="209">
        <v>0</v>
      </c>
    </row>
    <row r="7" spans="1:22" ht="18.600000000000001" customHeight="1" x14ac:dyDescent="0.25">
      <c r="A7" s="12" t="s">
        <v>358</v>
      </c>
      <c r="B7" s="44">
        <v>209</v>
      </c>
      <c r="C7" s="78" t="s">
        <v>364</v>
      </c>
      <c r="D7" s="8">
        <f>[1]Ceļi!G36</f>
        <v>0</v>
      </c>
      <c r="E7" s="81">
        <f>[1]Ceļi!H36</f>
        <v>1.71</v>
      </c>
      <c r="F7" s="7" t="s">
        <v>360</v>
      </c>
      <c r="G7" s="75">
        <v>0.58333333333333304</v>
      </c>
      <c r="H7" s="75">
        <v>0.70833333333333304</v>
      </c>
      <c r="I7" s="9">
        <v>2</v>
      </c>
      <c r="J7" s="9">
        <v>0</v>
      </c>
      <c r="K7" s="9">
        <v>2</v>
      </c>
      <c r="L7" s="9">
        <v>1</v>
      </c>
      <c r="M7" s="9">
        <v>1</v>
      </c>
      <c r="N7" s="9">
        <v>0</v>
      </c>
      <c r="P7" s="210">
        <v>21</v>
      </c>
      <c r="Q7" s="209">
        <v>50.274998755945546</v>
      </c>
      <c r="R7" s="209">
        <v>0</v>
      </c>
      <c r="S7" s="209">
        <v>27.955131910048909</v>
      </c>
      <c r="T7" s="209">
        <v>10.573874559652022</v>
      </c>
      <c r="U7" s="209">
        <v>11.195994774353524</v>
      </c>
      <c r="V7" s="209">
        <v>0</v>
      </c>
    </row>
    <row r="8" spans="1:22" ht="18.600000000000001" customHeight="1" x14ac:dyDescent="0.25">
      <c r="A8" s="12" t="s">
        <v>358</v>
      </c>
      <c r="B8" s="44">
        <v>211</v>
      </c>
      <c r="C8" s="78" t="s">
        <v>365</v>
      </c>
      <c r="D8" s="8">
        <f>[1]Ceļi!G37</f>
        <v>0</v>
      </c>
      <c r="E8" s="81">
        <v>4.03</v>
      </c>
      <c r="F8" s="7" t="s">
        <v>366</v>
      </c>
      <c r="G8" s="75">
        <v>0.58333333333333304</v>
      </c>
      <c r="H8" s="75">
        <v>0.70833333333333304</v>
      </c>
      <c r="I8" s="9">
        <v>2</v>
      </c>
      <c r="J8" s="9">
        <v>0</v>
      </c>
      <c r="K8" s="9">
        <v>2</v>
      </c>
      <c r="L8" s="9">
        <v>0</v>
      </c>
      <c r="M8" s="9">
        <v>1</v>
      </c>
      <c r="N8" s="9">
        <v>0</v>
      </c>
      <c r="P8" s="210">
        <v>18</v>
      </c>
      <c r="Q8" s="209">
        <v>56.21958740623473</v>
      </c>
      <c r="R8" s="209">
        <v>0</v>
      </c>
      <c r="S8" s="209">
        <v>31.260587185672584</v>
      </c>
      <c r="T8" s="209">
        <v>0</v>
      </c>
      <c r="U8" s="209">
        <v>12.519825408092686</v>
      </c>
      <c r="V8" s="209">
        <v>0</v>
      </c>
    </row>
    <row r="9" spans="1:22" ht="18.600000000000001" customHeight="1" x14ac:dyDescent="0.25">
      <c r="A9" s="12" t="s">
        <v>358</v>
      </c>
      <c r="B9" s="44">
        <v>212</v>
      </c>
      <c r="C9" s="80" t="s">
        <v>367</v>
      </c>
      <c r="D9" s="8">
        <v>0</v>
      </c>
      <c r="E9" s="81">
        <v>4.78</v>
      </c>
      <c r="F9" s="7" t="s">
        <v>366</v>
      </c>
      <c r="G9" s="75">
        <v>0.58333333333333304</v>
      </c>
      <c r="H9" s="75">
        <v>0.70833333333333304</v>
      </c>
      <c r="I9" s="9">
        <v>3</v>
      </c>
      <c r="J9" s="9">
        <v>0</v>
      </c>
      <c r="K9" s="9">
        <v>2</v>
      </c>
      <c r="L9" s="9">
        <v>2</v>
      </c>
      <c r="M9" s="9">
        <v>0</v>
      </c>
      <c r="N9" s="9">
        <v>0</v>
      </c>
      <c r="P9" s="210">
        <v>26</v>
      </c>
      <c r="Q9" s="209">
        <v>59.553349425077073</v>
      </c>
      <c r="R9" s="209">
        <v>0</v>
      </c>
      <c r="S9" s="209">
        <v>22.076204608775278</v>
      </c>
      <c r="T9" s="209">
        <v>18.37044596614766</v>
      </c>
      <c r="U9" s="209">
        <v>0</v>
      </c>
      <c r="V9" s="209">
        <v>0</v>
      </c>
    </row>
    <row r="10" spans="1:22" ht="18.600000000000001" customHeight="1" x14ac:dyDescent="0.25">
      <c r="A10" s="12" t="s">
        <v>358</v>
      </c>
      <c r="B10" s="44">
        <v>216</v>
      </c>
      <c r="C10" s="80" t="s">
        <v>368</v>
      </c>
      <c r="D10" s="8">
        <f>[1]Ceļi!G39</f>
        <v>0</v>
      </c>
      <c r="E10" s="81">
        <v>0.5</v>
      </c>
      <c r="F10" s="7" t="s">
        <v>366</v>
      </c>
      <c r="G10" s="75">
        <v>0.58333333333333304</v>
      </c>
      <c r="H10" s="75">
        <v>0.70833333333333304</v>
      </c>
      <c r="I10" s="9">
        <v>1</v>
      </c>
      <c r="J10" s="9">
        <v>0</v>
      </c>
      <c r="K10" s="9">
        <v>1</v>
      </c>
      <c r="L10" s="9">
        <v>0</v>
      </c>
      <c r="M10" s="9">
        <v>0</v>
      </c>
      <c r="N10" s="9">
        <v>0</v>
      </c>
      <c r="P10" s="210">
        <v>8</v>
      </c>
      <c r="Q10" s="209">
        <v>64.265518065661865</v>
      </c>
      <c r="R10" s="209">
        <v>0</v>
      </c>
      <c r="S10" s="209">
        <v>35.734481934338142</v>
      </c>
      <c r="T10" s="209">
        <v>0</v>
      </c>
      <c r="U10" s="209">
        <v>0</v>
      </c>
      <c r="V10" s="209">
        <v>0</v>
      </c>
    </row>
    <row r="11" spans="1:22" ht="18.600000000000001" customHeight="1" x14ac:dyDescent="0.25">
      <c r="A11" s="12" t="s">
        <v>358</v>
      </c>
      <c r="B11" s="44">
        <v>202</v>
      </c>
      <c r="C11" s="79" t="s">
        <v>369</v>
      </c>
      <c r="D11" s="8">
        <f>[1]Ceļi!G40</f>
        <v>0</v>
      </c>
      <c r="E11" s="81">
        <v>1.45</v>
      </c>
      <c r="F11" s="7" t="s">
        <v>366</v>
      </c>
      <c r="G11" s="75">
        <v>0.58333333333333304</v>
      </c>
      <c r="H11" s="75">
        <v>0.70833333333333304</v>
      </c>
      <c r="I11" s="9">
        <v>1</v>
      </c>
      <c r="J11" s="9">
        <v>0</v>
      </c>
      <c r="K11" s="9">
        <v>1</v>
      </c>
      <c r="L11" s="9">
        <v>0</v>
      </c>
      <c r="M11" s="9">
        <v>1</v>
      </c>
      <c r="N11" s="9">
        <v>0</v>
      </c>
      <c r="P11" s="210">
        <v>10</v>
      </c>
      <c r="Q11" s="209">
        <v>49.964161606485476</v>
      </c>
      <c r="R11" s="209">
        <v>0</v>
      </c>
      <c r="S11" s="209">
        <v>27.782292651357288</v>
      </c>
      <c r="T11" s="209">
        <v>0</v>
      </c>
      <c r="U11" s="209">
        <v>22.253545742157243</v>
      </c>
      <c r="V11" s="209">
        <v>0</v>
      </c>
    </row>
    <row r="12" spans="1:22" ht="18.600000000000001" customHeight="1" x14ac:dyDescent="0.25">
      <c r="A12" s="12" t="s">
        <v>358</v>
      </c>
      <c r="B12" s="44">
        <v>203</v>
      </c>
      <c r="C12" s="79" t="s">
        <v>370</v>
      </c>
      <c r="D12" s="8">
        <f>$D$11</f>
        <v>0</v>
      </c>
      <c r="E12" s="81">
        <v>2.58</v>
      </c>
      <c r="F12" s="7" t="s">
        <v>366</v>
      </c>
      <c r="G12" s="75">
        <v>0.58333333333333304</v>
      </c>
      <c r="H12" s="75">
        <v>0.70833333333333304</v>
      </c>
      <c r="I12" s="9">
        <v>1</v>
      </c>
      <c r="J12" s="9">
        <v>0</v>
      </c>
      <c r="K12" s="9">
        <v>2</v>
      </c>
      <c r="L12" s="9">
        <v>2</v>
      </c>
      <c r="M12" s="9">
        <v>0</v>
      </c>
      <c r="N12" s="9">
        <v>0</v>
      </c>
      <c r="P12" s="210">
        <v>16</v>
      </c>
      <c r="Q12" s="209">
        <v>32.92181028624443</v>
      </c>
      <c r="R12" s="209">
        <v>0</v>
      </c>
      <c r="S12" s="209">
        <v>36.611977008183572</v>
      </c>
      <c r="T12" s="209">
        <v>30.466212705572005</v>
      </c>
      <c r="U12" s="209">
        <v>0</v>
      </c>
      <c r="V12" s="209">
        <v>0</v>
      </c>
    </row>
    <row r="13" spans="1:22" ht="18.600000000000001" customHeight="1" x14ac:dyDescent="0.25">
      <c r="A13" s="12" t="s">
        <v>358</v>
      </c>
      <c r="B13" s="44">
        <v>204</v>
      </c>
      <c r="C13" s="79" t="s">
        <v>371</v>
      </c>
      <c r="D13" s="8">
        <f t="shared" ref="D13:D19" si="0">$D$11</f>
        <v>0</v>
      </c>
      <c r="E13" s="81">
        <v>2.5099999999999998</v>
      </c>
      <c r="F13" s="7" t="s">
        <v>372</v>
      </c>
      <c r="G13" s="75">
        <v>0.58333333333333304</v>
      </c>
      <c r="H13" s="75">
        <v>0.70833333333333304</v>
      </c>
      <c r="I13" s="9">
        <v>1</v>
      </c>
      <c r="J13" s="9">
        <v>0</v>
      </c>
      <c r="K13" s="9">
        <v>2</v>
      </c>
      <c r="L13" s="9">
        <v>2</v>
      </c>
      <c r="M13" s="9">
        <v>1</v>
      </c>
      <c r="N13" s="9">
        <v>0</v>
      </c>
      <c r="P13" s="210">
        <v>18</v>
      </c>
      <c r="Q13" s="209">
        <v>28.711786596858836</v>
      </c>
      <c r="R13" s="209">
        <v>0</v>
      </c>
      <c r="S13" s="209">
        <v>31.93005674986485</v>
      </c>
      <c r="T13" s="209">
        <v>26.570209536210736</v>
      </c>
      <c r="U13" s="209">
        <v>12.787947117065594</v>
      </c>
      <c r="V13" s="209">
        <v>0</v>
      </c>
    </row>
    <row r="14" spans="1:22" ht="18.600000000000001" customHeight="1" x14ac:dyDescent="0.25">
      <c r="A14" s="12" t="s">
        <v>358</v>
      </c>
      <c r="B14" s="44">
        <v>205</v>
      </c>
      <c r="C14" s="80" t="s">
        <v>373</v>
      </c>
      <c r="D14" s="8">
        <f t="shared" si="0"/>
        <v>0</v>
      </c>
      <c r="E14" s="81">
        <v>3.32</v>
      </c>
      <c r="F14" s="7" t="s">
        <v>372</v>
      </c>
      <c r="G14" s="75">
        <v>0.58333333333333304</v>
      </c>
      <c r="H14" s="75">
        <v>0.70833333333333304</v>
      </c>
      <c r="I14" s="9">
        <v>1</v>
      </c>
      <c r="J14" s="9">
        <v>0</v>
      </c>
      <c r="K14" s="9">
        <v>1</v>
      </c>
      <c r="L14" s="9">
        <v>0</v>
      </c>
      <c r="M14" s="9">
        <v>0</v>
      </c>
      <c r="N14" s="9">
        <v>0</v>
      </c>
      <c r="P14" s="210">
        <v>8</v>
      </c>
      <c r="Q14" s="209">
        <v>64.265518065661865</v>
      </c>
      <c r="R14" s="209">
        <v>0</v>
      </c>
      <c r="S14" s="209">
        <v>35.734481934338142</v>
      </c>
      <c r="T14" s="209">
        <v>0</v>
      </c>
      <c r="U14" s="209">
        <v>0</v>
      </c>
      <c r="V14" s="209">
        <v>0</v>
      </c>
    </row>
    <row r="15" spans="1:22" ht="18.600000000000001" customHeight="1" x14ac:dyDescent="0.25">
      <c r="A15" s="12" t="s">
        <v>358</v>
      </c>
      <c r="B15" s="44">
        <v>210</v>
      </c>
      <c r="C15" s="79" t="s">
        <v>374</v>
      </c>
      <c r="D15" s="8">
        <f t="shared" si="0"/>
        <v>0</v>
      </c>
      <c r="E15" s="17">
        <v>2.86</v>
      </c>
      <c r="F15" s="7" t="s">
        <v>372</v>
      </c>
      <c r="G15" s="75">
        <v>0.58333333333333304</v>
      </c>
      <c r="H15" s="75">
        <v>0.70833333333333304</v>
      </c>
      <c r="I15" s="17">
        <v>1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P15" s="210">
        <v>5</v>
      </c>
      <c r="Q15" s="209">
        <v>100</v>
      </c>
      <c r="R15" s="209">
        <v>0</v>
      </c>
      <c r="S15" s="209">
        <v>0</v>
      </c>
      <c r="T15" s="209">
        <v>0</v>
      </c>
      <c r="U15" s="209">
        <v>0</v>
      </c>
      <c r="V15" s="209">
        <v>0</v>
      </c>
    </row>
    <row r="16" spans="1:22" ht="18.600000000000001" customHeight="1" x14ac:dyDescent="0.25">
      <c r="A16" s="12" t="s">
        <v>358</v>
      </c>
      <c r="B16" s="44">
        <v>213</v>
      </c>
      <c r="C16" s="80" t="s">
        <v>375</v>
      </c>
      <c r="D16" s="8">
        <f t="shared" si="0"/>
        <v>0</v>
      </c>
      <c r="E16" s="17">
        <v>7.05</v>
      </c>
      <c r="F16" s="7" t="s">
        <v>372</v>
      </c>
      <c r="G16" s="75">
        <v>0.58333333333333304</v>
      </c>
      <c r="H16" s="75">
        <v>0.70833333333333304</v>
      </c>
      <c r="I16" s="17">
        <v>3</v>
      </c>
      <c r="J16" s="17">
        <v>2</v>
      </c>
      <c r="K16" s="17">
        <v>2</v>
      </c>
      <c r="L16" s="17">
        <v>4</v>
      </c>
      <c r="M16" s="17">
        <v>1</v>
      </c>
      <c r="N16" s="17">
        <v>0</v>
      </c>
      <c r="P16" s="210">
        <v>39</v>
      </c>
      <c r="Q16" s="209">
        <v>40.452992072677475</v>
      </c>
      <c r="R16" s="209">
        <v>14.722758250539378</v>
      </c>
      <c r="S16" s="209">
        <v>14.995773347007454</v>
      </c>
      <c r="T16" s="209">
        <v>23.822688177149107</v>
      </c>
      <c r="U16" s="209">
        <v>6.0057881526265913</v>
      </c>
      <c r="V16" s="209">
        <v>0</v>
      </c>
    </row>
    <row r="17" spans="1:22" ht="18.600000000000001" customHeight="1" x14ac:dyDescent="0.25">
      <c r="A17" s="12" t="s">
        <v>358</v>
      </c>
      <c r="B17" s="44">
        <v>214</v>
      </c>
      <c r="C17" s="79" t="s">
        <v>376</v>
      </c>
      <c r="D17" s="8">
        <f t="shared" si="0"/>
        <v>0</v>
      </c>
      <c r="E17" s="17">
        <v>3.07</v>
      </c>
      <c r="F17" s="7" t="s">
        <v>372</v>
      </c>
      <c r="G17" s="75">
        <v>0.58333333333333304</v>
      </c>
      <c r="H17" s="75">
        <v>0.70833333333333304</v>
      </c>
      <c r="I17" s="17">
        <v>2</v>
      </c>
      <c r="J17" s="17">
        <v>0</v>
      </c>
      <c r="K17" s="17">
        <v>1</v>
      </c>
      <c r="L17" s="17">
        <v>2</v>
      </c>
      <c r="M17" s="17">
        <v>0</v>
      </c>
      <c r="N17" s="17">
        <v>0</v>
      </c>
      <c r="P17" s="210">
        <v>18</v>
      </c>
      <c r="Q17" s="209">
        <v>57.447235075133108</v>
      </c>
      <c r="R17" s="209">
        <v>0</v>
      </c>
      <c r="S17" s="209">
        <v>15.971606903351883</v>
      </c>
      <c r="T17" s="209">
        <v>26.581158021514995</v>
      </c>
      <c r="U17" s="209">
        <v>0</v>
      </c>
      <c r="V17" s="209">
        <v>0</v>
      </c>
    </row>
    <row r="18" spans="1:22" ht="18.600000000000001" customHeight="1" x14ac:dyDescent="0.25">
      <c r="A18" s="12" t="s">
        <v>358</v>
      </c>
      <c r="B18" s="44">
        <v>215</v>
      </c>
      <c r="C18" s="80" t="s">
        <v>377</v>
      </c>
      <c r="D18" s="8">
        <f t="shared" si="0"/>
        <v>0</v>
      </c>
      <c r="E18" s="17">
        <v>0.28999999999999998</v>
      </c>
      <c r="F18" s="7" t="s">
        <v>372</v>
      </c>
      <c r="G18" s="75">
        <v>0.58333333333333304</v>
      </c>
      <c r="H18" s="75">
        <v>0.70833333333333304</v>
      </c>
      <c r="I18" s="17">
        <v>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P18" s="210">
        <v>5</v>
      </c>
      <c r="Q18" s="209">
        <v>100</v>
      </c>
      <c r="R18" s="209">
        <v>0</v>
      </c>
      <c r="S18" s="209">
        <v>0</v>
      </c>
      <c r="T18" s="209">
        <v>0</v>
      </c>
      <c r="U18" s="209">
        <v>0</v>
      </c>
      <c r="V18" s="209">
        <v>0</v>
      </c>
    </row>
    <row r="19" spans="1:22" ht="18.600000000000001" customHeight="1" x14ac:dyDescent="0.25">
      <c r="A19" s="12" t="s">
        <v>358</v>
      </c>
      <c r="B19" s="44">
        <v>217</v>
      </c>
      <c r="C19" s="80" t="s">
        <v>378</v>
      </c>
      <c r="D19" s="8">
        <f t="shared" si="0"/>
        <v>0</v>
      </c>
      <c r="E19" s="17">
        <v>0.14000000000000001</v>
      </c>
      <c r="F19" s="17" t="s">
        <v>379</v>
      </c>
      <c r="G19" s="75">
        <v>0.58333333333333304</v>
      </c>
      <c r="H19" s="75">
        <v>0.70833333333333304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P19" s="210">
        <v>0</v>
      </c>
      <c r="Q19" s="209">
        <v>0</v>
      </c>
      <c r="R19" s="209">
        <v>0</v>
      </c>
      <c r="S19" s="209">
        <v>0</v>
      </c>
      <c r="T19" s="209">
        <v>0</v>
      </c>
      <c r="U19" s="209">
        <v>0</v>
      </c>
      <c r="V19" s="209">
        <v>0</v>
      </c>
    </row>
    <row r="20" spans="1:22" ht="18.600000000000001" customHeight="1" x14ac:dyDescent="0.25">
      <c r="A20" s="12" t="s">
        <v>358</v>
      </c>
      <c r="B20" s="12"/>
      <c r="C20" s="90" t="str">
        <f>[2]Lapa1!E46</f>
        <v>Amatnieku iela</v>
      </c>
      <c r="D20" s="69">
        <f>[2]Lapa1!F46</f>
        <v>0</v>
      </c>
      <c r="E20" s="69">
        <f>[2]Lapa1!G46</f>
        <v>0.45</v>
      </c>
      <c r="F20" s="17" t="s">
        <v>401</v>
      </c>
      <c r="G20" s="75">
        <v>0.58333333333333304</v>
      </c>
      <c r="H20" s="75">
        <v>0.70833333333333304</v>
      </c>
      <c r="I20" s="17">
        <v>3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P20" s="210">
        <v>16</v>
      </c>
      <c r="Q20" s="209">
        <v>100</v>
      </c>
      <c r="R20" s="209">
        <v>0</v>
      </c>
      <c r="S20" s="209">
        <v>0</v>
      </c>
      <c r="T20" s="209">
        <v>0</v>
      </c>
      <c r="U20" s="209">
        <v>0</v>
      </c>
      <c r="V20" s="209">
        <v>0</v>
      </c>
    </row>
    <row r="21" spans="1:22" ht="18.600000000000001" customHeight="1" x14ac:dyDescent="0.25">
      <c r="A21" s="12" t="s">
        <v>358</v>
      </c>
      <c r="B21" s="12"/>
      <c r="C21" s="90" t="str">
        <f>[2]Lapa1!E47</f>
        <v>Auces iela</v>
      </c>
      <c r="D21" s="69">
        <f>[2]Lapa1!F47</f>
        <v>0</v>
      </c>
      <c r="E21" s="69">
        <f>[2]Lapa1!G47</f>
        <v>0.23599999999999999</v>
      </c>
      <c r="F21" s="17" t="s">
        <v>401</v>
      </c>
      <c r="G21" s="75">
        <v>0.58333333333333337</v>
      </c>
      <c r="H21" s="75">
        <v>0.70833333333333304</v>
      </c>
      <c r="I21" s="17">
        <v>1</v>
      </c>
      <c r="J21" s="17">
        <v>0</v>
      </c>
      <c r="K21" s="17">
        <v>1</v>
      </c>
      <c r="L21" s="17">
        <v>0</v>
      </c>
      <c r="M21" s="17">
        <v>0</v>
      </c>
      <c r="N21" s="17">
        <v>0</v>
      </c>
      <c r="P21" s="210">
        <v>8</v>
      </c>
      <c r="Q21" s="209">
        <v>64.265518065661865</v>
      </c>
      <c r="R21" s="209">
        <v>0</v>
      </c>
      <c r="S21" s="209">
        <v>35.734481934338142</v>
      </c>
      <c r="T21" s="209">
        <v>0</v>
      </c>
      <c r="U21" s="209">
        <v>0</v>
      </c>
      <c r="V21" s="209">
        <v>0</v>
      </c>
    </row>
    <row r="22" spans="1:22" ht="18.600000000000001" customHeight="1" x14ac:dyDescent="0.25">
      <c r="A22" s="12" t="s">
        <v>358</v>
      </c>
      <c r="B22" s="12"/>
      <c r="C22" s="90" t="str">
        <f>[2]Lapa1!E48</f>
        <v>Dārza iela</v>
      </c>
      <c r="D22" s="69">
        <f>[2]Lapa1!F48</f>
        <v>0.04</v>
      </c>
      <c r="E22" s="69">
        <f>[2]Lapa1!G48</f>
        <v>0.28399999999999997</v>
      </c>
      <c r="F22" s="17" t="s">
        <v>401</v>
      </c>
      <c r="G22" s="75">
        <v>0.58333333333333404</v>
      </c>
      <c r="H22" s="75">
        <v>0.70833333333333304</v>
      </c>
      <c r="I22" s="17">
        <v>4</v>
      </c>
      <c r="J22" s="17">
        <v>0</v>
      </c>
      <c r="K22" s="17">
        <v>2</v>
      </c>
      <c r="L22" s="17">
        <v>1</v>
      </c>
      <c r="M22" s="17">
        <v>0</v>
      </c>
      <c r="N22" s="17">
        <v>0</v>
      </c>
      <c r="P22" s="210">
        <v>28</v>
      </c>
      <c r="Q22" s="209">
        <v>71.258057321583507</v>
      </c>
      <c r="R22" s="209">
        <v>0</v>
      </c>
      <c r="S22" s="209">
        <v>20.854023307298494</v>
      </c>
      <c r="T22" s="209">
        <v>7.8879193711180049</v>
      </c>
      <c r="U22" s="209">
        <v>0</v>
      </c>
      <c r="V22" s="209">
        <v>0</v>
      </c>
    </row>
    <row r="23" spans="1:22" ht="18.600000000000001" customHeight="1" x14ac:dyDescent="0.25">
      <c r="A23" s="12" t="s">
        <v>358</v>
      </c>
      <c r="B23" s="12"/>
      <c r="C23" s="90" t="str">
        <f>[2]Lapa1!E49</f>
        <v>Dzelzceļa iela</v>
      </c>
      <c r="D23" s="69">
        <f>[2]Lapa1!F49</f>
        <v>0</v>
      </c>
      <c r="E23" s="69">
        <f>[2]Lapa1!G49</f>
        <v>0.14799999999999999</v>
      </c>
      <c r="F23" s="17" t="s">
        <v>401</v>
      </c>
      <c r="G23" s="75">
        <v>0.58333333333333404</v>
      </c>
      <c r="H23" s="75">
        <v>0.70833333333333304</v>
      </c>
      <c r="I23" s="17">
        <v>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P23" s="210">
        <v>5</v>
      </c>
      <c r="Q23" s="209">
        <v>100</v>
      </c>
      <c r="R23" s="209">
        <v>0</v>
      </c>
      <c r="S23" s="209">
        <v>0</v>
      </c>
      <c r="T23" s="209">
        <v>0</v>
      </c>
      <c r="U23" s="209">
        <v>0</v>
      </c>
      <c r="V23" s="209">
        <v>0</v>
      </c>
    </row>
    <row r="24" spans="1:22" ht="18.600000000000001" customHeight="1" x14ac:dyDescent="0.25">
      <c r="A24" s="12" t="s">
        <v>358</v>
      </c>
      <c r="B24" s="12"/>
      <c r="C24" s="90" t="str">
        <f>[2]Lapa1!E50</f>
        <v>Ezera iela</v>
      </c>
      <c r="D24" s="69">
        <f>[2]Lapa1!F50</f>
        <v>0</v>
      </c>
      <c r="E24" s="69">
        <f>[2]Lapa1!G50</f>
        <v>0.80500000000000005</v>
      </c>
      <c r="F24" s="17" t="s">
        <v>401</v>
      </c>
      <c r="G24" s="75">
        <v>0.58333333333333404</v>
      </c>
      <c r="H24" s="75">
        <v>0.70833333333333304</v>
      </c>
      <c r="I24" s="17">
        <v>5</v>
      </c>
      <c r="J24" s="17">
        <v>0</v>
      </c>
      <c r="K24" s="17">
        <v>1</v>
      </c>
      <c r="L24" s="17">
        <v>0</v>
      </c>
      <c r="M24" s="17">
        <v>1</v>
      </c>
      <c r="N24" s="17">
        <v>0</v>
      </c>
      <c r="P24" s="210">
        <v>30</v>
      </c>
      <c r="Q24" s="209">
        <v>82.738156348328829</v>
      </c>
      <c r="R24" s="209">
        <v>0</v>
      </c>
      <c r="S24" s="209">
        <v>9.5846019059583281</v>
      </c>
      <c r="T24" s="209">
        <v>0</v>
      </c>
      <c r="U24" s="209">
        <v>7.6772417457128359</v>
      </c>
      <c r="V24" s="209">
        <v>0</v>
      </c>
    </row>
    <row r="25" spans="1:22" ht="18.600000000000001" customHeight="1" x14ac:dyDescent="0.25">
      <c r="A25" s="12" t="s">
        <v>358</v>
      </c>
      <c r="B25" s="12"/>
      <c r="C25" s="90" t="str">
        <f>[2]Lapa1!E51</f>
        <v>Jaunā iela</v>
      </c>
      <c r="D25" s="69">
        <f>[2]Lapa1!F51</f>
        <v>0</v>
      </c>
      <c r="E25" s="69">
        <f>[2]Lapa1!G51</f>
        <v>0.27500000000000002</v>
      </c>
      <c r="F25" s="17" t="s">
        <v>401</v>
      </c>
      <c r="G25" s="75">
        <v>0.58333333333333504</v>
      </c>
      <c r="H25" s="75">
        <v>0.70833333333333304</v>
      </c>
      <c r="I25" s="17">
        <v>2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P25" s="210">
        <v>10</v>
      </c>
      <c r="Q25" s="209">
        <v>100</v>
      </c>
      <c r="R25" s="209">
        <v>0</v>
      </c>
      <c r="S25" s="209">
        <v>0</v>
      </c>
      <c r="T25" s="209">
        <v>0</v>
      </c>
      <c r="U25" s="209">
        <v>0</v>
      </c>
      <c r="V25" s="209">
        <v>0</v>
      </c>
    </row>
    <row r="26" spans="1:22" ht="18.600000000000001" customHeight="1" x14ac:dyDescent="0.25">
      <c r="A26" s="12" t="s">
        <v>358</v>
      </c>
      <c r="B26" s="12"/>
      <c r="C26" s="90" t="str">
        <f>[2]Lapa1!E52</f>
        <v>Krasta iela</v>
      </c>
      <c r="D26" s="69">
        <f>[2]Lapa1!F52</f>
        <v>0</v>
      </c>
      <c r="E26" s="69">
        <f>[2]Lapa1!G52</f>
        <v>0.52500000000000002</v>
      </c>
      <c r="F26" s="17" t="s">
        <v>401</v>
      </c>
      <c r="G26" s="75">
        <v>0.58333333333333504</v>
      </c>
      <c r="H26" s="75">
        <v>0.70833333333333304</v>
      </c>
      <c r="I26" s="17">
        <v>3</v>
      </c>
      <c r="J26" s="17">
        <v>0</v>
      </c>
      <c r="K26" s="17">
        <v>1</v>
      </c>
      <c r="L26" s="17">
        <v>0</v>
      </c>
      <c r="M26" s="17">
        <v>0</v>
      </c>
      <c r="N26" s="17">
        <v>0</v>
      </c>
      <c r="P26" s="210">
        <v>18</v>
      </c>
      <c r="Q26" s="209">
        <v>84.363400902009829</v>
      </c>
      <c r="R26" s="209">
        <v>0</v>
      </c>
      <c r="S26" s="209">
        <v>15.636599097990164</v>
      </c>
      <c r="T26" s="209">
        <v>0</v>
      </c>
      <c r="U26" s="209">
        <v>0</v>
      </c>
      <c r="V26" s="209">
        <v>0</v>
      </c>
    </row>
    <row r="27" spans="1:22" ht="18.600000000000001" customHeight="1" x14ac:dyDescent="0.25">
      <c r="A27" s="12" t="s">
        <v>358</v>
      </c>
      <c r="B27" s="12"/>
      <c r="C27" s="90" t="str">
        <f>[2]Lapa1!E53</f>
        <v>Krasta iela Brkt. uz Jelgavas ielu</v>
      </c>
      <c r="D27" s="69">
        <f>[2]Lapa1!F53</f>
        <v>0</v>
      </c>
      <c r="E27" s="69">
        <f>[2]Lapa1!G53</f>
        <v>0.152</v>
      </c>
      <c r="F27" s="17" t="s">
        <v>401</v>
      </c>
      <c r="G27" s="75">
        <v>0.58333333333333504</v>
      </c>
      <c r="H27" s="75">
        <v>0.70833333333333304</v>
      </c>
      <c r="I27" s="17">
        <v>1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P27" s="210">
        <v>5</v>
      </c>
      <c r="Q27" s="209">
        <v>100</v>
      </c>
      <c r="R27" s="209">
        <v>0</v>
      </c>
      <c r="S27" s="209">
        <v>0</v>
      </c>
      <c r="T27" s="209">
        <v>0</v>
      </c>
      <c r="U27" s="209">
        <v>0</v>
      </c>
      <c r="V27" s="209">
        <v>0</v>
      </c>
    </row>
    <row r="28" spans="1:22" ht="18.600000000000001" customHeight="1" x14ac:dyDescent="0.25">
      <c r="A28" s="12" t="s">
        <v>358</v>
      </c>
      <c r="B28" s="12"/>
      <c r="C28" s="90" t="str">
        <f>[2]Lapa1!E54</f>
        <v>Lauku iela</v>
      </c>
      <c r="D28" s="69">
        <f>[2]Lapa1!F54</f>
        <v>0</v>
      </c>
      <c r="E28" s="69">
        <f>[2]Lapa1!G54</f>
        <v>0.70099999999999996</v>
      </c>
      <c r="F28" s="17" t="s">
        <v>404</v>
      </c>
      <c r="G28" s="75">
        <v>0.58333333333333603</v>
      </c>
      <c r="H28" s="75">
        <v>0.70833333333333304</v>
      </c>
      <c r="I28" s="17">
        <v>1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P28" s="210">
        <v>5</v>
      </c>
      <c r="Q28" s="209">
        <v>100</v>
      </c>
      <c r="R28" s="209">
        <v>0</v>
      </c>
      <c r="S28" s="209">
        <v>0</v>
      </c>
      <c r="T28" s="209">
        <v>0</v>
      </c>
      <c r="U28" s="209">
        <v>0</v>
      </c>
      <c r="V28" s="209">
        <v>0</v>
      </c>
    </row>
    <row r="29" spans="1:22" ht="18.600000000000001" customHeight="1" x14ac:dyDescent="0.25">
      <c r="A29" s="12" t="s">
        <v>358</v>
      </c>
      <c r="B29" s="12"/>
      <c r="C29" s="90" t="str">
        <f>[2]Lapa1!E55</f>
        <v>Lauku iela Brauktuve uz P96</v>
      </c>
      <c r="D29" s="69">
        <f>[2]Lapa1!F55</f>
        <v>0</v>
      </c>
      <c r="E29" s="69">
        <f>[2]Lapa1!G55</f>
        <v>0.03</v>
      </c>
      <c r="F29" s="17" t="s">
        <v>404</v>
      </c>
      <c r="G29" s="75">
        <v>0.58333333333333603</v>
      </c>
      <c r="H29" s="75">
        <v>0.70833333333333304</v>
      </c>
      <c r="I29" s="17">
        <v>1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P29" s="210">
        <v>5</v>
      </c>
      <c r="Q29" s="209">
        <v>100</v>
      </c>
      <c r="R29" s="209">
        <v>0</v>
      </c>
      <c r="S29" s="209">
        <v>0</v>
      </c>
      <c r="T29" s="209">
        <v>0</v>
      </c>
      <c r="U29" s="209">
        <v>0</v>
      </c>
      <c r="V29" s="209">
        <v>0</v>
      </c>
    </row>
    <row r="30" spans="1:22" ht="18.600000000000001" customHeight="1" x14ac:dyDescent="0.25">
      <c r="A30" s="12" t="s">
        <v>358</v>
      </c>
      <c r="B30" s="12"/>
      <c r="C30" s="90" t="str">
        <f>[2]Lapa1!E56</f>
        <v>Līduma iela</v>
      </c>
      <c r="D30" s="69">
        <f>[2]Lapa1!F56</f>
        <v>0</v>
      </c>
      <c r="E30" s="69">
        <f>[2]Lapa1!G56</f>
        <v>0.67900000000000005</v>
      </c>
      <c r="F30" s="17" t="s">
        <v>404</v>
      </c>
      <c r="G30" s="75">
        <v>0.58333333333333603</v>
      </c>
      <c r="H30" s="75">
        <v>0.70833333333333304</v>
      </c>
      <c r="I30" s="17">
        <v>3</v>
      </c>
      <c r="J30" s="17">
        <v>0</v>
      </c>
      <c r="K30" s="17">
        <v>1</v>
      </c>
      <c r="L30" s="17">
        <v>0</v>
      </c>
      <c r="M30" s="17">
        <v>2</v>
      </c>
      <c r="N30" s="17">
        <v>0</v>
      </c>
      <c r="P30" s="210">
        <v>23</v>
      </c>
      <c r="Q30" s="209">
        <v>67.463868912601811</v>
      </c>
      <c r="R30" s="209">
        <v>0</v>
      </c>
      <c r="S30" s="209">
        <v>12.504302345646481</v>
      </c>
      <c r="T30" s="209">
        <v>0</v>
      </c>
      <c r="U30" s="209">
        <v>20.03182874175171</v>
      </c>
      <c r="V30" s="209">
        <v>0</v>
      </c>
    </row>
    <row r="31" spans="1:22" ht="18.600000000000001" customHeight="1" x14ac:dyDescent="0.25">
      <c r="A31" s="12" t="s">
        <v>358</v>
      </c>
      <c r="B31" s="12"/>
      <c r="C31" s="90" t="str">
        <f>[2]Lapa1!E57</f>
        <v>Meža iela</v>
      </c>
      <c r="D31" s="69">
        <f>[2]Lapa1!F57</f>
        <v>0</v>
      </c>
      <c r="E31" s="69">
        <f>[2]Lapa1!G57</f>
        <v>0.17</v>
      </c>
      <c r="F31" s="17" t="s">
        <v>404</v>
      </c>
      <c r="G31" s="75">
        <v>0.58333333333333703</v>
      </c>
      <c r="H31" s="75">
        <v>0.70833333333333304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P31" s="210">
        <v>0</v>
      </c>
      <c r="Q31" s="209">
        <v>0</v>
      </c>
      <c r="R31" s="209">
        <v>0</v>
      </c>
      <c r="S31" s="209">
        <v>0</v>
      </c>
      <c r="T31" s="209">
        <v>0</v>
      </c>
      <c r="U31" s="209">
        <v>0</v>
      </c>
      <c r="V31" s="209">
        <v>0</v>
      </c>
    </row>
    <row r="32" spans="1:22" ht="18.600000000000001" customHeight="1" x14ac:dyDescent="0.25">
      <c r="A32" s="12" t="s">
        <v>358</v>
      </c>
      <c r="B32" s="12"/>
      <c r="C32" s="90" t="str">
        <f>[2]Lapa1!E58</f>
        <v>Ozolu iela</v>
      </c>
      <c r="D32" s="69">
        <f>[2]Lapa1!F58</f>
        <v>0</v>
      </c>
      <c r="E32" s="69">
        <f>[2]Lapa1!G58</f>
        <v>0.34499999999999997</v>
      </c>
      <c r="F32" s="17" t="s">
        <v>404</v>
      </c>
      <c r="G32" s="75">
        <v>0.58333333333333703</v>
      </c>
      <c r="H32" s="75">
        <v>0.70833333333333304</v>
      </c>
      <c r="I32" s="17">
        <v>2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P32" s="210">
        <v>10</v>
      </c>
      <c r="Q32" s="209">
        <v>100</v>
      </c>
      <c r="R32" s="209">
        <v>0</v>
      </c>
      <c r="S32" s="209">
        <v>0</v>
      </c>
      <c r="T32" s="209">
        <v>0</v>
      </c>
      <c r="U32" s="209">
        <v>0</v>
      </c>
      <c r="V32" s="209">
        <v>0</v>
      </c>
    </row>
    <row r="33" spans="1:22" ht="18.600000000000001" customHeight="1" x14ac:dyDescent="0.25">
      <c r="A33" s="12" t="s">
        <v>358</v>
      </c>
      <c r="B33" s="12"/>
      <c r="C33" s="90" t="str">
        <f>[2]Lapa1!E59</f>
        <v>Pakalna iela</v>
      </c>
      <c r="D33" s="69">
        <f>[2]Lapa1!F59</f>
        <v>0</v>
      </c>
      <c r="E33" s="69">
        <f>[2]Lapa1!G59</f>
        <v>0.30499999999999999</v>
      </c>
      <c r="F33" s="17" t="s">
        <v>404</v>
      </c>
      <c r="G33" s="75">
        <v>0.58333333333333703</v>
      </c>
      <c r="H33" s="75">
        <v>0.70833333333333304</v>
      </c>
      <c r="I33" s="17">
        <v>2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P33" s="210">
        <v>10</v>
      </c>
      <c r="Q33" s="209">
        <v>100</v>
      </c>
      <c r="R33" s="209">
        <v>0</v>
      </c>
      <c r="S33" s="209">
        <v>0</v>
      </c>
      <c r="T33" s="209">
        <v>0</v>
      </c>
      <c r="U33" s="209">
        <v>0</v>
      </c>
      <c r="V33" s="209">
        <v>0</v>
      </c>
    </row>
    <row r="34" spans="1:22" ht="18.600000000000001" customHeight="1" x14ac:dyDescent="0.25">
      <c r="A34" s="12" t="s">
        <v>358</v>
      </c>
      <c r="B34" s="12"/>
      <c r="C34" s="90" t="str">
        <f>[2]Lapa1!E60</f>
        <v>Parka iela</v>
      </c>
      <c r="D34" s="69">
        <f>[2]Lapa1!F60</f>
        <v>0</v>
      </c>
      <c r="E34" s="69">
        <f>[2]Lapa1!G60</f>
        <v>0.12</v>
      </c>
      <c r="F34" s="17" t="s">
        <v>404</v>
      </c>
      <c r="G34" s="75">
        <v>0.58333333333333803</v>
      </c>
      <c r="H34" s="75">
        <v>0.70833333333333304</v>
      </c>
      <c r="I34" s="17">
        <v>2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P34" s="210">
        <v>10</v>
      </c>
      <c r="Q34" s="209">
        <v>100</v>
      </c>
      <c r="R34" s="209">
        <v>0</v>
      </c>
      <c r="S34" s="209">
        <v>0</v>
      </c>
      <c r="T34" s="209">
        <v>0</v>
      </c>
      <c r="U34" s="209">
        <v>0</v>
      </c>
      <c r="V34" s="209">
        <v>0</v>
      </c>
    </row>
    <row r="35" spans="1:22" ht="18.600000000000001" customHeight="1" x14ac:dyDescent="0.25">
      <c r="A35" s="12" t="s">
        <v>358</v>
      </c>
      <c r="B35" s="12"/>
      <c r="C35" s="265" t="str">
        <f>[2]Lapa1!E61</f>
        <v>Pasta iela</v>
      </c>
      <c r="D35" s="69">
        <f>[2]Lapa1!F61</f>
        <v>0</v>
      </c>
      <c r="E35" s="69">
        <f>[2]Lapa1!G61</f>
        <v>0.308</v>
      </c>
      <c r="F35" s="17" t="s">
        <v>405</v>
      </c>
      <c r="G35" s="75">
        <v>0.58333333333333803</v>
      </c>
      <c r="H35" s="75">
        <v>0.70833333333333304</v>
      </c>
      <c r="I35" s="17">
        <v>3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P35" s="210">
        <v>15</v>
      </c>
      <c r="Q35" s="209">
        <v>100</v>
      </c>
      <c r="R35" s="209">
        <v>0</v>
      </c>
      <c r="S35" s="209">
        <v>0</v>
      </c>
      <c r="T35" s="209">
        <v>0</v>
      </c>
      <c r="U35" s="209">
        <v>0</v>
      </c>
      <c r="V35" s="209">
        <v>0</v>
      </c>
    </row>
    <row r="36" spans="1:22" ht="18.600000000000001" customHeight="1" x14ac:dyDescent="0.25">
      <c r="A36" s="12" t="s">
        <v>358</v>
      </c>
      <c r="B36" s="12"/>
      <c r="C36" s="266"/>
      <c r="D36" s="69">
        <f>[2]Lapa1!F62</f>
        <v>0.308</v>
      </c>
      <c r="E36" s="69">
        <f>[2]Lapa1!G62</f>
        <v>0.45300000000000001</v>
      </c>
      <c r="F36" s="17" t="s">
        <v>405</v>
      </c>
      <c r="G36" s="75">
        <v>0.58333333333333803</v>
      </c>
      <c r="H36" s="75">
        <v>0.70833333333333304</v>
      </c>
      <c r="I36" s="17">
        <v>2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P36" s="210">
        <v>10</v>
      </c>
      <c r="Q36" s="209">
        <v>100</v>
      </c>
      <c r="R36" s="209">
        <v>0</v>
      </c>
      <c r="S36" s="209">
        <v>0</v>
      </c>
      <c r="T36" s="209">
        <v>0</v>
      </c>
      <c r="U36" s="209">
        <v>0</v>
      </c>
      <c r="V36" s="209">
        <v>0</v>
      </c>
    </row>
    <row r="37" spans="1:22" ht="18.600000000000001" customHeight="1" x14ac:dyDescent="0.25">
      <c r="A37" s="12" t="s">
        <v>358</v>
      </c>
      <c r="B37" s="12"/>
      <c r="C37" s="90" t="str">
        <f>[2]Lapa1!E63</f>
        <v>Pionieru iela</v>
      </c>
      <c r="D37" s="69">
        <f>[2]Lapa1!F63</f>
        <v>0</v>
      </c>
      <c r="E37" s="69">
        <f>[2]Lapa1!G63</f>
        <v>0.23200000000000001</v>
      </c>
      <c r="F37" s="17" t="s">
        <v>405</v>
      </c>
      <c r="G37" s="75">
        <v>0.58333333333333903</v>
      </c>
      <c r="H37" s="75">
        <v>0.70833333333333304</v>
      </c>
      <c r="I37" s="17">
        <v>1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P37" s="210">
        <v>5</v>
      </c>
      <c r="Q37" s="209">
        <v>100</v>
      </c>
      <c r="R37" s="209">
        <v>0</v>
      </c>
      <c r="S37" s="209">
        <v>0</v>
      </c>
      <c r="T37" s="209">
        <v>0</v>
      </c>
      <c r="U37" s="209">
        <v>0</v>
      </c>
      <c r="V37" s="209">
        <v>0</v>
      </c>
    </row>
    <row r="38" spans="1:22" ht="18.600000000000001" customHeight="1" x14ac:dyDescent="0.25">
      <c r="A38" s="12" t="s">
        <v>358</v>
      </c>
      <c r="B38" s="12"/>
      <c r="C38" s="90" t="str">
        <f>[2]Lapa1!E64</f>
        <v>Rūpniecības iela</v>
      </c>
      <c r="D38" s="69">
        <f>[2]Lapa1!F64</f>
        <v>0</v>
      </c>
      <c r="E38" s="69">
        <f>[2]Lapa1!G64</f>
        <v>0.64500000000000002</v>
      </c>
      <c r="F38" s="17" t="s">
        <v>405</v>
      </c>
      <c r="G38" s="75">
        <v>0.58333333333333903</v>
      </c>
      <c r="H38" s="75">
        <v>0.70833333333333304</v>
      </c>
      <c r="I38" s="17">
        <v>5</v>
      </c>
      <c r="J38" s="17">
        <v>0</v>
      </c>
      <c r="K38" s="17">
        <v>4</v>
      </c>
      <c r="L38" s="17">
        <v>0</v>
      </c>
      <c r="M38" s="17">
        <v>5</v>
      </c>
      <c r="N38" s="17">
        <v>0</v>
      </c>
      <c r="P38" s="210">
        <v>48</v>
      </c>
      <c r="Q38" s="209">
        <v>51.390727058220634</v>
      </c>
      <c r="R38" s="209">
        <v>0</v>
      </c>
      <c r="S38" s="209">
        <v>23.812938660954558</v>
      </c>
      <c r="T38" s="209">
        <v>0</v>
      </c>
      <c r="U38" s="209">
        <v>24.796334280824812</v>
      </c>
      <c r="V38" s="209">
        <v>0</v>
      </c>
    </row>
    <row r="39" spans="1:22" ht="18.600000000000001" customHeight="1" x14ac:dyDescent="0.25">
      <c r="A39" s="12" t="s">
        <v>358</v>
      </c>
      <c r="B39" s="12"/>
      <c r="C39" s="90" t="str">
        <f>[2]Lapa1!E65</f>
        <v>Skolas iela</v>
      </c>
      <c r="D39" s="69">
        <f>[2]Lapa1!F65</f>
        <v>0</v>
      </c>
      <c r="E39" s="69">
        <f>[2]Lapa1!G65</f>
        <v>0.42</v>
      </c>
      <c r="F39" s="17" t="s">
        <v>405</v>
      </c>
      <c r="G39" s="75">
        <v>0.58333333333333903</v>
      </c>
      <c r="H39" s="75">
        <v>0.70833333333333304</v>
      </c>
      <c r="I39" s="17">
        <v>4</v>
      </c>
      <c r="J39" s="17">
        <v>0</v>
      </c>
      <c r="K39" s="17">
        <v>0</v>
      </c>
      <c r="L39" s="17">
        <v>0</v>
      </c>
      <c r="M39" s="17">
        <v>1</v>
      </c>
      <c r="N39" s="17">
        <v>0</v>
      </c>
      <c r="P39" s="210">
        <v>22</v>
      </c>
      <c r="Q39" s="209">
        <v>89.508852194733393</v>
      </c>
      <c r="R39" s="209">
        <v>0</v>
      </c>
      <c r="S39" s="209">
        <v>0</v>
      </c>
      <c r="T39" s="209">
        <v>0</v>
      </c>
      <c r="U39" s="209">
        <v>10.491147805266607</v>
      </c>
      <c r="V39" s="209">
        <v>0</v>
      </c>
    </row>
    <row r="40" spans="1:22" ht="18.600000000000001" customHeight="1" x14ac:dyDescent="0.25">
      <c r="A40" s="12" t="s">
        <v>358</v>
      </c>
      <c r="B40" s="12"/>
      <c r="C40" s="265" t="str">
        <f>[2]Lapa1!E66</f>
        <v>Smilšu iela</v>
      </c>
      <c r="D40" s="69">
        <f>[2]Lapa1!F66</f>
        <v>0</v>
      </c>
      <c r="E40" s="69">
        <f>[2]Lapa1!G66</f>
        <v>0.49099999999999999</v>
      </c>
      <c r="F40" s="17" t="s">
        <v>405</v>
      </c>
      <c r="G40" s="75">
        <v>0.58333333333334003</v>
      </c>
      <c r="H40" s="75">
        <v>0.70833333333333304</v>
      </c>
      <c r="I40" s="17">
        <v>2</v>
      </c>
      <c r="J40" s="17">
        <v>0</v>
      </c>
      <c r="K40" s="17">
        <v>1</v>
      </c>
      <c r="L40" s="17">
        <v>0</v>
      </c>
      <c r="M40" s="17">
        <v>0</v>
      </c>
      <c r="N40" s="17">
        <v>0</v>
      </c>
      <c r="P40" s="210">
        <v>13</v>
      </c>
      <c r="Q40" s="209">
        <v>78.245901906172435</v>
      </c>
      <c r="R40" s="209">
        <v>0</v>
      </c>
      <c r="S40" s="209">
        <v>21.754098093827576</v>
      </c>
      <c r="T40" s="209">
        <v>0</v>
      </c>
      <c r="U40" s="209">
        <v>0</v>
      </c>
      <c r="V40" s="209">
        <v>0</v>
      </c>
    </row>
    <row r="41" spans="1:22" ht="18.600000000000001" customHeight="1" x14ac:dyDescent="0.25">
      <c r="A41" s="12" t="s">
        <v>358</v>
      </c>
      <c r="B41" s="12"/>
      <c r="C41" s="266"/>
      <c r="D41" s="69">
        <f>[2]Lapa1!F67</f>
        <v>0.503</v>
      </c>
      <c r="E41" s="69">
        <f>[2]Lapa1!G67</f>
        <v>0.52600000000000002</v>
      </c>
      <c r="F41" s="17" t="s">
        <v>405</v>
      </c>
      <c r="G41" s="75">
        <v>0.58333333333334003</v>
      </c>
      <c r="H41" s="75">
        <v>0.70833333333333304</v>
      </c>
      <c r="I41" s="17">
        <v>1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P41" s="210">
        <v>5</v>
      </c>
      <c r="Q41" s="209">
        <v>100</v>
      </c>
      <c r="R41" s="209">
        <v>0</v>
      </c>
      <c r="S41" s="209">
        <v>0</v>
      </c>
      <c r="T41" s="209">
        <v>0</v>
      </c>
      <c r="U41" s="209">
        <v>0</v>
      </c>
      <c r="V41" s="209">
        <v>0</v>
      </c>
    </row>
    <row r="42" spans="1:22" ht="18.600000000000001" customHeight="1" x14ac:dyDescent="0.25">
      <c r="A42" s="12" t="s">
        <v>358</v>
      </c>
      <c r="B42" s="12"/>
      <c r="C42" s="265" t="str">
        <f>[2]Lapa1!E68</f>
        <v>Sporta iela</v>
      </c>
      <c r="D42" s="69">
        <f>[2]Lapa1!F68</f>
        <v>0</v>
      </c>
      <c r="E42" s="69">
        <f>[2]Lapa1!G68</f>
        <v>0.17199999999999999</v>
      </c>
      <c r="F42" s="17" t="s">
        <v>406</v>
      </c>
      <c r="G42" s="75">
        <v>0.58333333333334003</v>
      </c>
      <c r="H42" s="75">
        <v>0.70833333333333304</v>
      </c>
      <c r="I42" s="17">
        <v>4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P42" s="210">
        <v>20</v>
      </c>
      <c r="Q42" s="209">
        <v>100</v>
      </c>
      <c r="R42" s="209">
        <v>0</v>
      </c>
      <c r="S42" s="209">
        <v>0</v>
      </c>
      <c r="T42" s="209">
        <v>0</v>
      </c>
      <c r="U42" s="209">
        <v>0</v>
      </c>
      <c r="V42" s="209">
        <v>0</v>
      </c>
    </row>
    <row r="43" spans="1:22" ht="18.600000000000001" customHeight="1" x14ac:dyDescent="0.25">
      <c r="A43" s="12" t="s">
        <v>358</v>
      </c>
      <c r="B43" s="12"/>
      <c r="C43" s="266"/>
      <c r="D43" s="69">
        <f>[2]Lapa1!F69</f>
        <v>0.17599999999999999</v>
      </c>
      <c r="E43" s="69">
        <f>[2]Lapa1!G69</f>
        <v>0.44400000000000001</v>
      </c>
      <c r="F43" s="17" t="s">
        <v>406</v>
      </c>
      <c r="G43" s="75">
        <v>0.58333333333334103</v>
      </c>
      <c r="H43" s="75">
        <v>0.70833333333333304</v>
      </c>
      <c r="I43" s="17">
        <v>3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P43" s="210">
        <v>15</v>
      </c>
      <c r="Q43" s="209">
        <v>100</v>
      </c>
      <c r="R43" s="209">
        <v>0</v>
      </c>
      <c r="S43" s="209">
        <v>0</v>
      </c>
      <c r="T43" s="209">
        <v>0</v>
      </c>
      <c r="U43" s="209">
        <v>0</v>
      </c>
      <c r="V43" s="209">
        <v>0</v>
      </c>
    </row>
    <row r="44" spans="1:22" ht="18.600000000000001" customHeight="1" x14ac:dyDescent="0.25">
      <c r="A44" s="12" t="s">
        <v>358</v>
      </c>
      <c r="B44" s="12"/>
      <c r="C44" s="90" t="str">
        <f>[2]Lapa1!E70</f>
        <v>Stacijas iela</v>
      </c>
      <c r="D44" s="69">
        <f>[2]Lapa1!F70</f>
        <v>0.13</v>
      </c>
      <c r="E44" s="69">
        <f>[2]Lapa1!G70</f>
        <v>0.34599999999999997</v>
      </c>
      <c r="F44" s="17" t="s">
        <v>406</v>
      </c>
      <c r="G44" s="75">
        <v>0.58333333333334103</v>
      </c>
      <c r="H44" s="75">
        <v>0.70833333333333304</v>
      </c>
      <c r="I44" s="17">
        <v>8</v>
      </c>
      <c r="J44" s="17">
        <v>0</v>
      </c>
      <c r="K44" s="17">
        <v>1</v>
      </c>
      <c r="L44" s="17">
        <v>0</v>
      </c>
      <c r="M44" s="17">
        <v>0</v>
      </c>
      <c r="N44" s="17">
        <v>0</v>
      </c>
      <c r="P44" s="210">
        <v>43</v>
      </c>
      <c r="Q44" s="209">
        <v>93.345602528458045</v>
      </c>
      <c r="R44" s="209">
        <v>0</v>
      </c>
      <c r="S44" s="209">
        <v>6.6543974715419454</v>
      </c>
      <c r="T44" s="209">
        <v>0</v>
      </c>
      <c r="U44" s="209">
        <v>0</v>
      </c>
      <c r="V44" s="209">
        <v>0</v>
      </c>
    </row>
    <row r="45" spans="1:22" ht="18.600000000000001" customHeight="1" x14ac:dyDescent="0.25">
      <c r="A45" s="12" t="s">
        <v>358</v>
      </c>
      <c r="B45" s="12"/>
      <c r="C45" s="265" t="str">
        <f>[2]Lapa1!E71</f>
        <v>Teodora Celma iela</v>
      </c>
      <c r="D45" s="69">
        <f>[2]Lapa1!F71</f>
        <v>0</v>
      </c>
      <c r="E45" s="69">
        <f>[2]Lapa1!G71</f>
        <v>0.08</v>
      </c>
      <c r="F45" s="17" t="s">
        <v>406</v>
      </c>
      <c r="G45" s="75">
        <v>0.58333333333334103</v>
      </c>
      <c r="H45" s="75">
        <v>0.70833333333333304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P45" s="210">
        <v>0</v>
      </c>
      <c r="Q45" s="209">
        <v>0</v>
      </c>
      <c r="R45" s="209">
        <v>0</v>
      </c>
      <c r="S45" s="209">
        <v>0</v>
      </c>
      <c r="T45" s="209">
        <v>0</v>
      </c>
      <c r="U45" s="209">
        <v>0</v>
      </c>
      <c r="V45" s="209">
        <v>0</v>
      </c>
    </row>
    <row r="46" spans="1:22" ht="18.600000000000001" customHeight="1" x14ac:dyDescent="0.25">
      <c r="A46" s="12" t="s">
        <v>358</v>
      </c>
      <c r="B46" s="12"/>
      <c r="C46" s="266"/>
      <c r="D46" s="69">
        <f>[2]Lapa1!F72</f>
        <v>0.08</v>
      </c>
      <c r="E46" s="69">
        <f>[2]Lapa1!G72</f>
        <v>0.622</v>
      </c>
      <c r="F46" s="17" t="s">
        <v>406</v>
      </c>
      <c r="G46" s="75">
        <v>0.58333333333334203</v>
      </c>
      <c r="H46" s="75">
        <v>0.70833333333333304</v>
      </c>
      <c r="I46" s="17">
        <v>3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P46" s="210">
        <v>15</v>
      </c>
      <c r="Q46" s="209">
        <v>100</v>
      </c>
      <c r="R46" s="209">
        <v>0</v>
      </c>
      <c r="S46" s="209">
        <v>0</v>
      </c>
      <c r="T46" s="209">
        <v>0</v>
      </c>
      <c r="U46" s="209">
        <v>0</v>
      </c>
      <c r="V46" s="209">
        <v>0</v>
      </c>
    </row>
    <row r="47" spans="1:22" ht="18.600000000000001" customHeight="1" x14ac:dyDescent="0.25">
      <c r="A47" s="12" t="s">
        <v>358</v>
      </c>
      <c r="B47" s="12"/>
      <c r="C47" s="90" t="str">
        <f>[2]Lapa1!E73</f>
        <v>Tirgus iela</v>
      </c>
      <c r="D47" s="69">
        <f>[2]Lapa1!F73</f>
        <v>0</v>
      </c>
      <c r="E47" s="69">
        <f>[2]Lapa1!G73</f>
        <v>0.21</v>
      </c>
      <c r="F47" s="17" t="s">
        <v>406</v>
      </c>
      <c r="G47" s="75">
        <v>0.58333333333334203</v>
      </c>
      <c r="H47" s="75">
        <v>0.70833333333333304</v>
      </c>
      <c r="I47" s="17">
        <v>2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P47" s="210">
        <v>10</v>
      </c>
      <c r="Q47" s="209">
        <v>100</v>
      </c>
      <c r="R47" s="209">
        <v>0</v>
      </c>
      <c r="S47" s="209">
        <v>0</v>
      </c>
      <c r="T47" s="209">
        <v>0</v>
      </c>
      <c r="U47" s="209">
        <v>0</v>
      </c>
      <c r="V47" s="209">
        <v>0</v>
      </c>
    </row>
    <row r="48" spans="1:22" ht="18.600000000000001" customHeight="1" x14ac:dyDescent="0.25">
      <c r="A48" s="12" t="s">
        <v>358</v>
      </c>
      <c r="B48" s="12"/>
      <c r="C48" s="90" t="str">
        <f>[2]Lapa1!E74</f>
        <v>Tirgus laukums</v>
      </c>
      <c r="D48" s="69">
        <f>[2]Lapa1!F74</f>
        <v>0</v>
      </c>
      <c r="E48" s="69">
        <f>[2]Lapa1!G74</f>
        <v>0.105</v>
      </c>
      <c r="F48" s="17" t="s">
        <v>406</v>
      </c>
      <c r="G48" s="75">
        <v>0.58333333333334203</v>
      </c>
      <c r="H48" s="75">
        <v>0.70833333333333304</v>
      </c>
      <c r="I48" s="17">
        <v>1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P48" s="210">
        <v>5</v>
      </c>
      <c r="Q48" s="209">
        <v>100</v>
      </c>
      <c r="R48" s="209">
        <v>0</v>
      </c>
      <c r="S48" s="209">
        <v>0</v>
      </c>
      <c r="T48" s="209">
        <v>0</v>
      </c>
      <c r="U48" s="209">
        <v>0</v>
      </c>
      <c r="V48" s="209">
        <v>0</v>
      </c>
    </row>
    <row r="49" spans="1:22" ht="18.600000000000001" customHeight="1" x14ac:dyDescent="0.25">
      <c r="A49" s="12" t="s">
        <v>358</v>
      </c>
      <c r="B49" s="12"/>
      <c r="C49" s="90" t="str">
        <f>[2]Lapa1!E75</f>
        <v>Ceļš uz Centrālo laukumu</v>
      </c>
      <c r="D49" s="69">
        <f>[2]Lapa1!F75</f>
        <v>0</v>
      </c>
      <c r="E49" s="69">
        <f>[2]Lapa1!G75</f>
        <v>0.3</v>
      </c>
      <c r="F49" s="17" t="s">
        <v>407</v>
      </c>
      <c r="G49" s="75">
        <v>0.58333333333334303</v>
      </c>
      <c r="H49" s="75">
        <v>0.70833333333333304</v>
      </c>
      <c r="I49" s="17">
        <v>4</v>
      </c>
      <c r="J49" s="17">
        <v>0</v>
      </c>
      <c r="K49" s="17">
        <v>1</v>
      </c>
      <c r="L49" s="17">
        <v>0</v>
      </c>
      <c r="M49" s="17">
        <v>0</v>
      </c>
      <c r="N49" s="17">
        <v>0</v>
      </c>
      <c r="P49" s="210">
        <v>22</v>
      </c>
      <c r="Q49" s="209">
        <v>87.235106997570441</v>
      </c>
      <c r="R49" s="209">
        <v>0</v>
      </c>
      <c r="S49" s="209">
        <v>12.764893002429565</v>
      </c>
      <c r="T49" s="209">
        <v>0</v>
      </c>
      <c r="U49" s="209">
        <v>0</v>
      </c>
      <c r="V49" s="209">
        <v>0</v>
      </c>
    </row>
  </sheetData>
  <mergeCells count="10">
    <mergeCell ref="D1:E1"/>
    <mergeCell ref="F1:F2"/>
    <mergeCell ref="G1:H1"/>
    <mergeCell ref="I1:N1"/>
    <mergeCell ref="C35:C36"/>
    <mergeCell ref="C40:C41"/>
    <mergeCell ref="C42:C43"/>
    <mergeCell ref="C45:C46"/>
    <mergeCell ref="A1:A2"/>
    <mergeCell ref="C1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DA1B2-5763-4F11-828F-9A763499AE07}">
  <dimension ref="A1:V24"/>
  <sheetViews>
    <sheetView topLeftCell="A9" zoomScale="90" zoomScaleNormal="90" workbookViewId="0">
      <selection activeCell="M15" sqref="M15"/>
    </sheetView>
  </sheetViews>
  <sheetFormatPr defaultColWidth="9.140625" defaultRowHeight="15.75" x14ac:dyDescent="0.25"/>
  <cols>
    <col min="1" max="2" width="12.5703125" style="1" customWidth="1"/>
    <col min="3" max="3" width="26.140625" style="1" customWidth="1"/>
    <col min="4" max="4" width="15.5703125" style="1" customWidth="1"/>
    <col min="5" max="5" width="15.5703125" style="89" customWidth="1"/>
    <col min="6" max="6" width="10.140625" style="89" customWidth="1"/>
    <col min="7" max="8" width="8.7109375" style="1" customWidth="1"/>
    <col min="9" max="14" width="8.7109375" style="89" customWidth="1"/>
    <col min="15" max="15" width="9.140625" style="1"/>
    <col min="16" max="16" width="9.140625" style="89"/>
    <col min="17" max="16384" width="9.140625" style="1"/>
  </cols>
  <sheetData>
    <row r="1" spans="1:22" x14ac:dyDescent="0.25">
      <c r="A1" s="255" t="s">
        <v>11</v>
      </c>
      <c r="B1" s="76"/>
      <c r="C1" s="256" t="s">
        <v>3</v>
      </c>
      <c r="D1" s="260" t="s">
        <v>12</v>
      </c>
      <c r="E1" s="261"/>
      <c r="F1" s="258" t="s">
        <v>13</v>
      </c>
      <c r="G1" s="262" t="s">
        <v>4</v>
      </c>
      <c r="H1" s="256"/>
      <c r="I1" s="254" t="s">
        <v>0</v>
      </c>
      <c r="J1" s="254"/>
      <c r="K1" s="254"/>
      <c r="L1" s="254"/>
      <c r="M1" s="254"/>
      <c r="N1" s="254"/>
    </row>
    <row r="2" spans="1:22" ht="62.25" customHeight="1" x14ac:dyDescent="0.25">
      <c r="A2" s="255"/>
      <c r="B2" s="77"/>
      <c r="C2" s="257"/>
      <c r="D2" s="3" t="s">
        <v>1</v>
      </c>
      <c r="E2" s="3" t="s">
        <v>2</v>
      </c>
      <c r="F2" s="259"/>
      <c r="G2" s="2" t="s">
        <v>1</v>
      </c>
      <c r="H2" s="2" t="s">
        <v>2</v>
      </c>
      <c r="I2" s="4" t="s">
        <v>5</v>
      </c>
      <c r="J2" s="4" t="s">
        <v>6</v>
      </c>
      <c r="K2" s="5" t="s">
        <v>7</v>
      </c>
      <c r="L2" s="5" t="s">
        <v>8</v>
      </c>
      <c r="M2" s="5" t="s">
        <v>9</v>
      </c>
      <c r="N2" s="5" t="s">
        <v>10</v>
      </c>
      <c r="P2" s="58" t="s">
        <v>227</v>
      </c>
      <c r="Q2" s="28" t="s">
        <v>228</v>
      </c>
      <c r="R2" s="28" t="s">
        <v>229</v>
      </c>
      <c r="S2" s="28" t="s">
        <v>230</v>
      </c>
      <c r="T2" s="28" t="s">
        <v>231</v>
      </c>
      <c r="U2" s="28" t="s">
        <v>232</v>
      </c>
      <c r="V2" s="28" t="s">
        <v>233</v>
      </c>
    </row>
    <row r="3" spans="1:22" x14ac:dyDescent="0.25">
      <c r="A3" s="12" t="s">
        <v>380</v>
      </c>
      <c r="B3" s="91">
        <v>310</v>
      </c>
      <c r="C3" s="82" t="s">
        <v>381</v>
      </c>
      <c r="D3" s="8">
        <v>0</v>
      </c>
      <c r="E3" s="17">
        <v>5.8</v>
      </c>
      <c r="F3" s="17" t="s">
        <v>379</v>
      </c>
      <c r="G3" s="75">
        <v>0.58333333333333304</v>
      </c>
      <c r="H3" s="75">
        <v>0.70833333333333304</v>
      </c>
      <c r="I3" s="17">
        <v>4</v>
      </c>
      <c r="J3" s="17">
        <v>1</v>
      </c>
      <c r="K3" s="17">
        <v>2</v>
      </c>
      <c r="L3" s="17">
        <v>3</v>
      </c>
      <c r="M3" s="17">
        <v>0</v>
      </c>
      <c r="N3" s="17">
        <v>1</v>
      </c>
      <c r="P3" s="210">
        <v>39</v>
      </c>
      <c r="Q3" s="209">
        <v>52.130290208735595</v>
      </c>
      <c r="R3" s="209">
        <v>7.4892156590711343</v>
      </c>
      <c r="S3" s="209">
        <v>15.256187551157458</v>
      </c>
      <c r="T3" s="209">
        <v>18.465820323055691</v>
      </c>
      <c r="U3" s="209">
        <v>0</v>
      </c>
      <c r="V3" s="209">
        <v>6.6584862579801065</v>
      </c>
    </row>
    <row r="4" spans="1:22" x14ac:dyDescent="0.25">
      <c r="A4" s="12" t="s">
        <v>380</v>
      </c>
      <c r="B4" s="91">
        <v>311</v>
      </c>
      <c r="C4" s="82" t="s">
        <v>382</v>
      </c>
      <c r="D4" s="8">
        <v>0</v>
      </c>
      <c r="E4" s="17">
        <v>2.08</v>
      </c>
      <c r="F4" s="17" t="s">
        <v>379</v>
      </c>
      <c r="G4" s="75">
        <v>0.58333333333333304</v>
      </c>
      <c r="H4" s="75">
        <v>0.70833333333333304</v>
      </c>
      <c r="I4" s="17">
        <v>1</v>
      </c>
      <c r="J4" s="17">
        <v>0</v>
      </c>
      <c r="K4" s="17">
        <v>1</v>
      </c>
      <c r="L4" s="17">
        <v>0</v>
      </c>
      <c r="M4" s="17">
        <v>0</v>
      </c>
      <c r="N4" s="17">
        <v>0</v>
      </c>
      <c r="P4" s="210">
        <v>8</v>
      </c>
      <c r="Q4" s="209">
        <v>64.265518065661865</v>
      </c>
      <c r="R4" s="209">
        <v>0</v>
      </c>
      <c r="S4" s="209">
        <v>35.734481934338142</v>
      </c>
      <c r="T4" s="209">
        <v>0</v>
      </c>
      <c r="U4" s="209">
        <v>0</v>
      </c>
      <c r="V4" s="209">
        <v>0</v>
      </c>
    </row>
    <row r="5" spans="1:22" x14ac:dyDescent="0.25">
      <c r="A5" s="12" t="s">
        <v>380</v>
      </c>
      <c r="B5" s="91">
        <v>301</v>
      </c>
      <c r="C5" s="82" t="s">
        <v>383</v>
      </c>
      <c r="D5" s="8">
        <v>0</v>
      </c>
      <c r="E5" s="17">
        <v>1.86</v>
      </c>
      <c r="F5" s="17" t="s">
        <v>379</v>
      </c>
      <c r="G5" s="75">
        <v>0.58333333333333304</v>
      </c>
      <c r="H5" s="75">
        <v>0.70833333333333304</v>
      </c>
      <c r="I5" s="17">
        <v>2</v>
      </c>
      <c r="J5" s="17">
        <v>0</v>
      </c>
      <c r="K5" s="17">
        <v>0</v>
      </c>
      <c r="L5" s="17">
        <v>0</v>
      </c>
      <c r="M5" s="17">
        <v>1</v>
      </c>
      <c r="N5" s="17">
        <v>0</v>
      </c>
      <c r="P5" s="210">
        <v>13</v>
      </c>
      <c r="Q5" s="209">
        <v>81.786540071399671</v>
      </c>
      <c r="R5" s="209">
        <v>0</v>
      </c>
      <c r="S5" s="209">
        <v>0</v>
      </c>
      <c r="T5" s="209">
        <v>0</v>
      </c>
      <c r="U5" s="209">
        <v>18.213459928600333</v>
      </c>
      <c r="V5" s="209">
        <v>0</v>
      </c>
    </row>
    <row r="6" spans="1:22" x14ac:dyDescent="0.25">
      <c r="A6" s="12" t="s">
        <v>380</v>
      </c>
      <c r="B6" s="91">
        <v>302</v>
      </c>
      <c r="C6" s="82" t="s">
        <v>384</v>
      </c>
      <c r="D6" s="8">
        <v>0</v>
      </c>
      <c r="E6" s="17">
        <v>5.36</v>
      </c>
      <c r="F6" s="17" t="s">
        <v>379</v>
      </c>
      <c r="G6" s="75">
        <v>0.58333333333333304</v>
      </c>
      <c r="H6" s="75">
        <v>0.70833333333333304</v>
      </c>
      <c r="I6" s="17">
        <v>2</v>
      </c>
      <c r="J6" s="17">
        <v>0</v>
      </c>
      <c r="K6" s="17">
        <v>3</v>
      </c>
      <c r="L6" s="17">
        <v>2</v>
      </c>
      <c r="M6" s="17">
        <v>0</v>
      </c>
      <c r="N6" s="17">
        <v>0</v>
      </c>
      <c r="P6" s="210">
        <v>25</v>
      </c>
      <c r="Q6" s="209">
        <v>43.539363198544692</v>
      </c>
      <c r="R6" s="209">
        <v>0</v>
      </c>
      <c r="S6" s="209">
        <v>36.31472913813564</v>
      </c>
      <c r="T6" s="209">
        <v>20.145907663319676</v>
      </c>
      <c r="U6" s="209">
        <v>0</v>
      </c>
      <c r="V6" s="209">
        <v>0</v>
      </c>
    </row>
    <row r="7" spans="1:22" x14ac:dyDescent="0.25">
      <c r="A7" s="12" t="s">
        <v>380</v>
      </c>
      <c r="B7" s="91">
        <v>304</v>
      </c>
      <c r="C7" s="82" t="s">
        <v>385</v>
      </c>
      <c r="D7" s="8">
        <v>0</v>
      </c>
      <c r="E7" s="17">
        <v>3.99</v>
      </c>
      <c r="F7" s="17" t="s">
        <v>379</v>
      </c>
      <c r="G7" s="75">
        <v>0.58333333333333304</v>
      </c>
      <c r="H7" s="75">
        <v>0.70833333333333304</v>
      </c>
      <c r="I7" s="17">
        <v>1</v>
      </c>
      <c r="J7" s="17">
        <v>0</v>
      </c>
      <c r="K7" s="17">
        <v>2</v>
      </c>
      <c r="L7" s="17">
        <v>2</v>
      </c>
      <c r="M7" s="17">
        <v>0</v>
      </c>
      <c r="N7" s="17">
        <v>0</v>
      </c>
      <c r="P7" s="210">
        <v>16</v>
      </c>
      <c r="Q7" s="209">
        <v>32.921810286244423</v>
      </c>
      <c r="R7" s="209">
        <v>0</v>
      </c>
      <c r="S7" s="209">
        <v>36.611977008183572</v>
      </c>
      <c r="T7" s="209">
        <v>30.466212705571998</v>
      </c>
      <c r="U7" s="209">
        <v>0</v>
      </c>
      <c r="V7" s="209">
        <v>0</v>
      </c>
    </row>
    <row r="8" spans="1:22" x14ac:dyDescent="0.25">
      <c r="A8" s="12" t="s">
        <v>380</v>
      </c>
      <c r="B8" s="92">
        <v>307</v>
      </c>
      <c r="C8" s="83" t="s">
        <v>386</v>
      </c>
      <c r="D8" s="8">
        <v>0</v>
      </c>
      <c r="E8" s="17">
        <v>0.56999999999999995</v>
      </c>
      <c r="F8" s="17" t="s">
        <v>387</v>
      </c>
      <c r="G8" s="75">
        <v>0.58333333333333304</v>
      </c>
      <c r="H8" s="75">
        <v>0.70833333333333304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P8" s="210">
        <v>5</v>
      </c>
      <c r="Q8" s="209">
        <v>100</v>
      </c>
      <c r="R8" s="209">
        <v>0</v>
      </c>
      <c r="S8" s="209">
        <v>0</v>
      </c>
      <c r="T8" s="209">
        <v>0</v>
      </c>
      <c r="U8" s="209">
        <v>0</v>
      </c>
      <c r="V8" s="209">
        <v>0</v>
      </c>
    </row>
    <row r="9" spans="1:22" x14ac:dyDescent="0.25">
      <c r="A9" s="12" t="s">
        <v>380</v>
      </c>
      <c r="B9" s="91">
        <v>308</v>
      </c>
      <c r="C9" s="82" t="s">
        <v>388</v>
      </c>
      <c r="D9" s="8">
        <v>0</v>
      </c>
      <c r="E9" s="17">
        <v>3.54</v>
      </c>
      <c r="F9" s="17" t="s">
        <v>387</v>
      </c>
      <c r="G9" s="75">
        <v>0.58333333333333304</v>
      </c>
      <c r="H9" s="75">
        <v>0.70833333333333304</v>
      </c>
      <c r="I9" s="17">
        <v>2</v>
      </c>
      <c r="J9" s="17">
        <v>0</v>
      </c>
      <c r="K9" s="17">
        <v>0</v>
      </c>
      <c r="L9" s="17">
        <v>2</v>
      </c>
      <c r="M9" s="17">
        <v>2</v>
      </c>
      <c r="N9" s="17">
        <v>0</v>
      </c>
      <c r="P9" s="210">
        <v>21</v>
      </c>
      <c r="Q9" s="209">
        <v>52.408270960361968</v>
      </c>
      <c r="R9" s="209">
        <v>0</v>
      </c>
      <c r="S9" s="209">
        <v>0</v>
      </c>
      <c r="T9" s="209">
        <v>24.249601050595547</v>
      </c>
      <c r="U9" s="209">
        <v>23.342127989042481</v>
      </c>
      <c r="V9" s="209">
        <v>0</v>
      </c>
    </row>
    <row r="10" spans="1:22" x14ac:dyDescent="0.25">
      <c r="A10" s="12" t="s">
        <v>380</v>
      </c>
      <c r="B10" s="42">
        <v>309</v>
      </c>
      <c r="C10" s="84" t="s">
        <v>389</v>
      </c>
      <c r="D10" s="8">
        <v>0</v>
      </c>
      <c r="E10" s="17">
        <v>4.58</v>
      </c>
      <c r="F10" s="17" t="s">
        <v>387</v>
      </c>
      <c r="G10" s="75">
        <v>0.58333333333333304</v>
      </c>
      <c r="H10" s="75">
        <v>0.70833333333333304</v>
      </c>
      <c r="I10" s="17">
        <v>3</v>
      </c>
      <c r="J10" s="17">
        <v>0</v>
      </c>
      <c r="K10" s="17">
        <v>4</v>
      </c>
      <c r="L10" s="17">
        <v>0</v>
      </c>
      <c r="M10" s="17">
        <v>2</v>
      </c>
      <c r="N10" s="17">
        <v>0</v>
      </c>
      <c r="P10" s="210">
        <v>33</v>
      </c>
      <c r="Q10" s="209">
        <v>49.060026703151074</v>
      </c>
      <c r="R10" s="209">
        <v>0</v>
      </c>
      <c r="S10" s="209">
        <v>36.372737992623513</v>
      </c>
      <c r="T10" s="209">
        <v>0</v>
      </c>
      <c r="U10" s="209">
        <v>14.567235304225406</v>
      </c>
      <c r="V10" s="209">
        <v>0</v>
      </c>
    </row>
    <row r="11" spans="1:22" x14ac:dyDescent="0.25">
      <c r="A11" s="12" t="s">
        <v>380</v>
      </c>
      <c r="B11" s="91">
        <v>313</v>
      </c>
      <c r="C11" s="85" t="s">
        <v>390</v>
      </c>
      <c r="D11" s="8">
        <v>0</v>
      </c>
      <c r="E11" s="17">
        <v>0.76</v>
      </c>
      <c r="F11" s="17" t="s">
        <v>387</v>
      </c>
      <c r="G11" s="75">
        <v>0.58333333333333304</v>
      </c>
      <c r="H11" s="75">
        <v>0.70833333333333304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P11" s="210">
        <v>0</v>
      </c>
      <c r="Q11" s="209">
        <v>0</v>
      </c>
      <c r="R11" s="209">
        <v>0</v>
      </c>
      <c r="S11" s="209">
        <v>0</v>
      </c>
      <c r="T11" s="209">
        <v>0</v>
      </c>
      <c r="U11" s="209">
        <v>0</v>
      </c>
      <c r="V11" s="209">
        <v>0</v>
      </c>
    </row>
    <row r="12" spans="1:22" x14ac:dyDescent="0.25">
      <c r="A12" s="12" t="s">
        <v>380</v>
      </c>
      <c r="B12" s="42">
        <v>303</v>
      </c>
      <c r="C12" s="78" t="s">
        <v>391</v>
      </c>
      <c r="D12" s="8">
        <v>0</v>
      </c>
      <c r="E12" s="17">
        <v>3.27</v>
      </c>
      <c r="F12" s="17" t="s">
        <v>387</v>
      </c>
      <c r="G12" s="75">
        <v>0.58333333333333304</v>
      </c>
      <c r="H12" s="75">
        <v>0.70833333333333304</v>
      </c>
      <c r="I12" s="17">
        <v>2</v>
      </c>
      <c r="J12" s="17">
        <v>0</v>
      </c>
      <c r="K12" s="17">
        <v>1</v>
      </c>
      <c r="L12" s="17">
        <v>2</v>
      </c>
      <c r="M12" s="17">
        <v>0</v>
      </c>
      <c r="N12" s="17">
        <v>0</v>
      </c>
      <c r="P12" s="210">
        <v>19</v>
      </c>
      <c r="Q12" s="209">
        <v>57.447235075133108</v>
      </c>
      <c r="R12" s="209">
        <v>0</v>
      </c>
      <c r="S12" s="209">
        <v>15.971606903351887</v>
      </c>
      <c r="T12" s="209">
        <v>26.581158021515002</v>
      </c>
      <c r="U12" s="209">
        <v>0</v>
      </c>
      <c r="V12" s="209">
        <v>0</v>
      </c>
    </row>
    <row r="13" spans="1:22" x14ac:dyDescent="0.25">
      <c r="A13" s="12" t="s">
        <v>380</v>
      </c>
      <c r="B13" s="93">
        <v>305</v>
      </c>
      <c r="C13" s="86" t="s">
        <v>392</v>
      </c>
      <c r="D13" s="8">
        <v>0</v>
      </c>
      <c r="E13" s="17">
        <v>1.1399999999999999</v>
      </c>
      <c r="F13" s="17" t="s">
        <v>393</v>
      </c>
      <c r="G13" s="75">
        <v>0.58333333333333304</v>
      </c>
      <c r="H13" s="75">
        <v>0.70833333333333304</v>
      </c>
      <c r="I13" s="17">
        <v>0</v>
      </c>
      <c r="J13" s="17">
        <v>0</v>
      </c>
      <c r="K13" s="17">
        <v>1</v>
      </c>
      <c r="L13" s="17">
        <v>0</v>
      </c>
      <c r="M13" s="17">
        <v>1</v>
      </c>
      <c r="N13" s="17">
        <v>0</v>
      </c>
      <c r="P13" s="210">
        <v>6</v>
      </c>
      <c r="Q13" s="209">
        <v>0</v>
      </c>
      <c r="R13" s="209">
        <v>0</v>
      </c>
      <c r="S13" s="209">
        <v>55.524786919445987</v>
      </c>
      <c r="T13" s="209">
        <v>0</v>
      </c>
      <c r="U13" s="209">
        <v>44.475213080554013</v>
      </c>
      <c r="V13" s="209">
        <v>0</v>
      </c>
    </row>
    <row r="14" spans="1:22" x14ac:dyDescent="0.25">
      <c r="A14" s="12" t="s">
        <v>380</v>
      </c>
      <c r="B14" s="92">
        <v>306</v>
      </c>
      <c r="C14" s="85" t="s">
        <v>394</v>
      </c>
      <c r="D14" s="8">
        <v>0</v>
      </c>
      <c r="E14" s="17">
        <v>0.48</v>
      </c>
      <c r="F14" s="17" t="s">
        <v>393</v>
      </c>
      <c r="G14" s="75">
        <v>0.58333333333333304</v>
      </c>
      <c r="H14" s="75">
        <v>0.70833333333333304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P14" s="210">
        <v>0</v>
      </c>
      <c r="Q14" s="209">
        <v>0</v>
      </c>
      <c r="R14" s="209">
        <v>0</v>
      </c>
      <c r="S14" s="209">
        <v>0</v>
      </c>
      <c r="T14" s="209">
        <v>0</v>
      </c>
      <c r="U14" s="209">
        <v>0</v>
      </c>
      <c r="V14" s="209">
        <v>0</v>
      </c>
    </row>
    <row r="15" spans="1:22" x14ac:dyDescent="0.25">
      <c r="A15" s="12" t="s">
        <v>380</v>
      </c>
      <c r="B15" s="93">
        <v>312</v>
      </c>
      <c r="C15" s="87" t="s">
        <v>395</v>
      </c>
      <c r="D15" s="8">
        <v>0</v>
      </c>
      <c r="E15" s="17">
        <v>0.5</v>
      </c>
      <c r="F15" s="17" t="s">
        <v>393</v>
      </c>
      <c r="G15" s="75">
        <v>0.58333333333333304</v>
      </c>
      <c r="H15" s="75">
        <v>0.70833333333333304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P15" s="210">
        <v>0</v>
      </c>
      <c r="Q15" s="209">
        <v>0</v>
      </c>
      <c r="R15" s="209">
        <v>0</v>
      </c>
      <c r="S15" s="209">
        <v>0</v>
      </c>
      <c r="T15" s="209">
        <v>0</v>
      </c>
      <c r="U15" s="209">
        <v>0</v>
      </c>
      <c r="V15" s="209">
        <v>0</v>
      </c>
    </row>
    <row r="16" spans="1:22" x14ac:dyDescent="0.25">
      <c r="A16" s="12" t="s">
        <v>380</v>
      </c>
      <c r="B16" s="42">
        <v>314</v>
      </c>
      <c r="C16" s="78" t="s">
        <v>396</v>
      </c>
      <c r="D16" s="8">
        <v>0</v>
      </c>
      <c r="E16" s="17">
        <v>0.63</v>
      </c>
      <c r="F16" s="17" t="s">
        <v>393</v>
      </c>
      <c r="G16" s="75">
        <v>0.58333333333333304</v>
      </c>
      <c r="H16" s="75">
        <v>0.70833333333333304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P16" s="210">
        <v>0</v>
      </c>
      <c r="Q16" s="209">
        <v>0</v>
      </c>
      <c r="R16" s="209">
        <v>0</v>
      </c>
      <c r="S16" s="209">
        <v>0</v>
      </c>
      <c r="T16" s="209">
        <v>0</v>
      </c>
      <c r="U16" s="209">
        <v>0</v>
      </c>
      <c r="V16" s="209">
        <v>0</v>
      </c>
    </row>
    <row r="17" spans="1:22" x14ac:dyDescent="0.25">
      <c r="A17" s="12" t="s">
        <v>380</v>
      </c>
      <c r="B17" s="94">
        <v>318</v>
      </c>
      <c r="C17" s="88" t="s">
        <v>397</v>
      </c>
      <c r="D17" s="8">
        <v>0</v>
      </c>
      <c r="E17" s="17">
        <v>0.24</v>
      </c>
      <c r="F17" s="17" t="s">
        <v>393</v>
      </c>
      <c r="G17" s="75">
        <v>0.58333333333333304</v>
      </c>
      <c r="H17" s="75">
        <v>0.70833333333333304</v>
      </c>
      <c r="I17" s="17">
        <v>1</v>
      </c>
      <c r="J17" s="17">
        <v>0</v>
      </c>
      <c r="K17" s="17">
        <v>0</v>
      </c>
      <c r="L17" s="17">
        <v>1</v>
      </c>
      <c r="M17" s="17">
        <v>0</v>
      </c>
      <c r="N17" s="17">
        <v>0</v>
      </c>
      <c r="P17" s="210">
        <v>8</v>
      </c>
      <c r="Q17" s="209">
        <v>70.390737197283812</v>
      </c>
      <c r="R17" s="209">
        <v>0</v>
      </c>
      <c r="S17" s="209">
        <v>0</v>
      </c>
      <c r="T17" s="209">
        <v>29.609262802716191</v>
      </c>
      <c r="U17" s="209">
        <v>0</v>
      </c>
      <c r="V17" s="209">
        <v>0</v>
      </c>
    </row>
    <row r="18" spans="1:22" x14ac:dyDescent="0.25">
      <c r="A18" s="12" t="s">
        <v>380</v>
      </c>
      <c r="B18" s="91">
        <v>319</v>
      </c>
      <c r="C18" s="85" t="s">
        <v>398</v>
      </c>
      <c r="D18" s="8">
        <v>0</v>
      </c>
      <c r="E18" s="17">
        <v>0.75</v>
      </c>
      <c r="F18" s="17" t="s">
        <v>399</v>
      </c>
      <c r="G18" s="75">
        <v>0.58333333333333304</v>
      </c>
      <c r="H18" s="75">
        <v>0.70833333333333304</v>
      </c>
      <c r="I18" s="17">
        <v>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P18" s="210">
        <v>6</v>
      </c>
      <c r="Q18" s="209">
        <v>100</v>
      </c>
      <c r="R18" s="209">
        <v>0</v>
      </c>
      <c r="S18" s="209">
        <v>0</v>
      </c>
      <c r="T18" s="209">
        <v>0</v>
      </c>
      <c r="U18" s="209">
        <v>0</v>
      </c>
      <c r="V18" s="209">
        <v>0</v>
      </c>
    </row>
    <row r="19" spans="1:22" ht="25.5" x14ac:dyDescent="0.25">
      <c r="A19" s="12" t="s">
        <v>380</v>
      </c>
      <c r="B19" s="42">
        <v>320</v>
      </c>
      <c r="C19" s="78" t="s">
        <v>400</v>
      </c>
      <c r="D19" s="8">
        <v>0</v>
      </c>
      <c r="E19" s="17">
        <v>0.91</v>
      </c>
      <c r="F19" s="17" t="s">
        <v>399</v>
      </c>
      <c r="G19" s="75">
        <v>0.58333333333333304</v>
      </c>
      <c r="H19" s="75">
        <v>0.70833333333333304</v>
      </c>
      <c r="I19" s="17">
        <v>1</v>
      </c>
      <c r="J19" s="17">
        <v>0</v>
      </c>
      <c r="K19" s="17">
        <v>0</v>
      </c>
      <c r="L19" s="17">
        <v>1</v>
      </c>
      <c r="M19" s="17">
        <v>0</v>
      </c>
      <c r="N19" s="17">
        <v>0</v>
      </c>
      <c r="P19" s="210">
        <v>8</v>
      </c>
      <c r="Q19" s="209">
        <v>70.390737197283798</v>
      </c>
      <c r="R19" s="209">
        <v>0</v>
      </c>
      <c r="S19" s="209">
        <v>0</v>
      </c>
      <c r="T19" s="209">
        <v>29.609262802716191</v>
      </c>
      <c r="U19" s="209">
        <v>0</v>
      </c>
      <c r="V19" s="209">
        <v>0</v>
      </c>
    </row>
    <row r="20" spans="1:22" x14ac:dyDescent="0.25">
      <c r="A20" s="12" t="s">
        <v>380</v>
      </c>
      <c r="B20" s="12"/>
      <c r="C20" s="90" t="str">
        <f>[2]Lapa1!E78</f>
        <v xml:space="preserve">Druvas iela </v>
      </c>
      <c r="D20" s="69">
        <v>0</v>
      </c>
      <c r="E20" s="69">
        <f>[2]Lapa1!G78</f>
        <v>0.20499999999999999</v>
      </c>
      <c r="F20" s="17" t="s">
        <v>407</v>
      </c>
      <c r="G20" s="75">
        <v>0.58333333333334303</v>
      </c>
      <c r="H20" s="75">
        <v>0.70833333333333304</v>
      </c>
      <c r="I20" s="17">
        <v>2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P20" s="210">
        <v>10</v>
      </c>
      <c r="Q20" s="209">
        <v>100</v>
      </c>
      <c r="R20" s="209">
        <v>0</v>
      </c>
      <c r="S20" s="209">
        <v>0</v>
      </c>
      <c r="T20" s="209">
        <v>0</v>
      </c>
      <c r="U20" s="209">
        <v>0</v>
      </c>
      <c r="V20" s="209">
        <v>0</v>
      </c>
    </row>
    <row r="21" spans="1:22" x14ac:dyDescent="0.25">
      <c r="A21" s="12" t="s">
        <v>380</v>
      </c>
      <c r="B21" s="12"/>
      <c r="C21" s="90" t="str">
        <f>[2]Lapa1!E79</f>
        <v xml:space="preserve">Ezera iela </v>
      </c>
      <c r="D21" s="69">
        <v>0</v>
      </c>
      <c r="E21" s="69">
        <f>[2]Lapa1!G79</f>
        <v>0.49</v>
      </c>
      <c r="F21" s="17" t="s">
        <v>407</v>
      </c>
      <c r="G21" s="75">
        <v>0.58333333333334303</v>
      </c>
      <c r="H21" s="75">
        <v>0.70833333333333304</v>
      </c>
      <c r="I21" s="17">
        <v>2</v>
      </c>
      <c r="J21" s="17">
        <v>0</v>
      </c>
      <c r="K21" s="17">
        <v>1</v>
      </c>
      <c r="L21" s="17">
        <v>0</v>
      </c>
      <c r="M21" s="17">
        <v>0</v>
      </c>
      <c r="N21" s="17">
        <v>0</v>
      </c>
      <c r="P21" s="210">
        <v>13</v>
      </c>
      <c r="Q21" s="209">
        <v>78.245901906172421</v>
      </c>
      <c r="R21" s="209">
        <v>0</v>
      </c>
      <c r="S21" s="209">
        <v>21.754098093827576</v>
      </c>
      <c r="T21" s="209">
        <v>0</v>
      </c>
      <c r="U21" s="209">
        <v>0</v>
      </c>
      <c r="V21" s="209">
        <v>0</v>
      </c>
    </row>
    <row r="22" spans="1:22" x14ac:dyDescent="0.25">
      <c r="A22" s="12" t="s">
        <v>380</v>
      </c>
      <c r="B22" s="12"/>
      <c r="C22" s="90" t="str">
        <f>[2]Lapa1!E80</f>
        <v>Liepu iela</v>
      </c>
      <c r="D22" s="69">
        <v>0</v>
      </c>
      <c r="E22" s="69">
        <f>[2]Lapa1!G80</f>
        <v>0.13</v>
      </c>
      <c r="F22" s="17" t="s">
        <v>407</v>
      </c>
      <c r="G22" s="75">
        <v>0.58333333333334403</v>
      </c>
      <c r="H22" s="75">
        <v>0.70833333333333304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P22" s="210">
        <v>0</v>
      </c>
      <c r="Q22" s="209">
        <v>0</v>
      </c>
      <c r="R22" s="209">
        <v>0</v>
      </c>
      <c r="S22" s="209">
        <v>0</v>
      </c>
      <c r="T22" s="209">
        <v>0</v>
      </c>
      <c r="U22" s="209">
        <v>0</v>
      </c>
      <c r="V22" s="209">
        <v>0</v>
      </c>
    </row>
    <row r="23" spans="1:22" x14ac:dyDescent="0.25">
      <c r="A23" s="12" t="s">
        <v>380</v>
      </c>
      <c r="B23" s="12"/>
      <c r="C23" s="90" t="str">
        <f>[2]Lapa1!E81</f>
        <v>Parka iela</v>
      </c>
      <c r="D23" s="69">
        <v>0</v>
      </c>
      <c r="E23" s="69">
        <f>[2]Lapa1!G81</f>
        <v>0.29299999999999998</v>
      </c>
      <c r="F23" s="17" t="s">
        <v>407</v>
      </c>
      <c r="G23" s="75">
        <v>0.58333333333334403</v>
      </c>
      <c r="H23" s="75">
        <v>0.70833333333333304</v>
      </c>
      <c r="I23" s="17">
        <v>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P23" s="210">
        <v>5</v>
      </c>
      <c r="Q23" s="209">
        <v>100</v>
      </c>
      <c r="R23" s="209">
        <v>0</v>
      </c>
      <c r="S23" s="209">
        <v>0</v>
      </c>
      <c r="T23" s="209">
        <v>0</v>
      </c>
      <c r="U23" s="209">
        <v>0</v>
      </c>
      <c r="V23" s="209">
        <v>0</v>
      </c>
    </row>
    <row r="24" spans="1:22" x14ac:dyDescent="0.25">
      <c r="A24" s="12" t="s">
        <v>380</v>
      </c>
      <c r="B24" s="12"/>
      <c r="C24" s="90" t="str">
        <f>[2]Lapa1!E82</f>
        <v>Skolas iela</v>
      </c>
      <c r="D24" s="69">
        <v>0</v>
      </c>
      <c r="E24" s="69">
        <f>[2]Lapa1!G82</f>
        <v>0.38500000000000001</v>
      </c>
      <c r="F24" s="17" t="s">
        <v>407</v>
      </c>
      <c r="G24" s="75">
        <v>0.58333333333334403</v>
      </c>
      <c r="H24" s="75">
        <v>0.70833333333333304</v>
      </c>
      <c r="I24" s="17">
        <v>3</v>
      </c>
      <c r="J24" s="17">
        <v>0</v>
      </c>
      <c r="K24" s="17">
        <v>1</v>
      </c>
      <c r="L24" s="17">
        <v>0</v>
      </c>
      <c r="M24" s="17">
        <v>0</v>
      </c>
      <c r="N24" s="17">
        <v>0</v>
      </c>
      <c r="P24" s="210">
        <v>18</v>
      </c>
      <c r="Q24" s="209">
        <v>84.363400902009843</v>
      </c>
      <c r="R24" s="209">
        <v>0</v>
      </c>
      <c r="S24" s="209">
        <v>15.636599097990164</v>
      </c>
      <c r="T24" s="209">
        <v>0</v>
      </c>
      <c r="U24" s="209">
        <v>0</v>
      </c>
      <c r="V24" s="209">
        <v>0</v>
      </c>
    </row>
  </sheetData>
  <mergeCells count="6">
    <mergeCell ref="I1:N1"/>
    <mergeCell ref="A1:A2"/>
    <mergeCell ref="C1:C2"/>
    <mergeCell ref="F1:F2"/>
    <mergeCell ref="G1:H1"/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Augstkalne</vt:lpstr>
      <vt:lpstr>Auri</vt:lpstr>
      <vt:lpstr>Bērze</vt:lpstr>
      <vt:lpstr>Zebrene</vt:lpstr>
      <vt:lpstr>Biksti</vt:lpstr>
      <vt:lpstr>Bukaiši</vt:lpstr>
      <vt:lpstr>Dobele</vt:lpstr>
      <vt:lpstr>Bēne</vt:lpstr>
      <vt:lpstr>Ukri</vt:lpstr>
      <vt:lpstr>Krimūna</vt:lpstr>
      <vt:lpstr>Tērvete</vt:lpstr>
      <vt:lpstr>Lielauce</vt:lpstr>
      <vt:lpstr>Īle</vt:lpstr>
      <vt:lpstr>Jaunbērze</vt:lpstr>
      <vt:lpstr>Naudīte</vt:lpstr>
      <vt:lpstr>Penkule</vt:lpstr>
      <vt:lpstr>Annenieki</vt:lpstr>
      <vt:lpstr>Vecauce</vt:lpstr>
      <vt:lpstr>Vītiņi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Lūcija Ozola</cp:lastModifiedBy>
  <cp:lastPrinted>2020-03-09T12:49:33Z</cp:lastPrinted>
  <dcterms:created xsi:type="dcterms:W3CDTF">2016-06-09T14:14:48Z</dcterms:created>
  <dcterms:modified xsi:type="dcterms:W3CDTF">2023-03-16T07:32:37Z</dcterms:modified>
</cp:coreProperties>
</file>